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8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I57" i="1"/>
  <c r="I58" i="1"/>
  <c r="I59" i="1"/>
  <c r="I11" i="1"/>
  <c r="I12" i="1"/>
  <c r="I13" i="1"/>
  <c r="I17" i="1"/>
  <c r="I14" i="1"/>
  <c r="I15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63" i="1"/>
  <c r="E63" i="1"/>
  <c r="H63" i="1"/>
</calcChain>
</file>

<file path=xl/sharedStrings.xml><?xml version="1.0" encoding="utf-8"?>
<sst xmlns="http://schemas.openxmlformats.org/spreadsheetml/2006/main" count="158" uniqueCount="80">
  <si>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</si>
  <si>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</si>
  <si>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</si>
  <si>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</si>
  <si>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</si>
  <si>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</si>
  <si>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</si>
  <si>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</si>
  <si>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</si>
  <si>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</si>
  <si>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</si>
  <si>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</si>
  <si>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</si>
  <si>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</si>
  <si>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</si>
  <si>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</si>
  <si>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</si>
  <si>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</si>
  <si>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Škvarková pomazánka </t>
    </r>
    <r>
      <rPr>
        <sz val="9"/>
        <color theme="1"/>
        <rFont val="Calibri"/>
        <family val="2"/>
        <charset val="238"/>
        <scheme val="minor"/>
      </rPr>
      <t>s vejcem, salát z červené cibulky</t>
    </r>
  </si>
  <si>
    <t>(1,3,)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</si>
  <si>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</si>
  <si>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</si>
  <si>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</si>
  <si>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</si>
  <si>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</si>
  <si>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</si>
  <si>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</si>
  <si>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r>
      <t>Surimi salát</t>
    </r>
    <r>
      <rPr>
        <sz val="9"/>
        <color theme="1"/>
        <rFont val="Calibri"/>
        <family val="2"/>
        <charset val="238"/>
        <scheme val="minor"/>
      </rPr>
      <t>, s ananasem, jablky a majonézou</t>
    </r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</si>
  <si>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</si>
  <si>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</si>
  <si>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</si>
  <si>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</si>
  <si>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</si>
  <si>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Tuňák salát s vejcem</t>
  </si>
  <si>
    <t>(4,10,)</t>
  </si>
  <si>
    <t>(2,5,11)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</si>
  <si>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</si>
  <si>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</si>
  <si>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</si>
  <si>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</si>
  <si>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Kozí sýr s dýňovým pureé</t>
    </r>
    <r>
      <rPr>
        <sz val="9"/>
        <color theme="1"/>
        <rFont val="Calibri"/>
        <family val="2"/>
        <charset val="238"/>
        <scheme val="minor"/>
      </rPr>
      <t>, jablkový kompot se skořicí, ibišek, pistácie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</si>
  <si>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</si>
  <si>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t>(9,.)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</si>
  <si>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</si>
  <si>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Cous cous salá</t>
    </r>
    <r>
      <rPr>
        <sz val="9"/>
        <color theme="1"/>
        <rFont val="Calibri"/>
        <family val="2"/>
        <charset val="238"/>
        <scheme val="minor"/>
      </rPr>
      <t>t s dýní, sušenými švestkami a meruňkami a mátou</t>
    </r>
  </si>
  <si>
    <t>(1,.)</t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</si>
  <si>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</si>
  <si>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</si>
  <si>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</si>
  <si>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</si>
  <si>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</si>
  <si>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</si>
  <si>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</si>
  <si>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</si>
  <si>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</si>
  <si>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</si>
  <si>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</si>
  <si>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</si>
  <si>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</si>
  <si>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</si>
  <si>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</si>
  <si>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</si>
  <si>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</si>
  <si>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</si>
  <si>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</si>
  <si>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</si>
  <si>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BALENÍ  - vyplňte prosím počet krabic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</si>
  <si>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</si>
  <si>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</si>
  <si>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</si>
  <si>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</si>
  <si>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</si>
  <si>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</si>
  <si>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</si>
  <si>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 xml:space="preserve">Grilovaná kreveta </t>
    </r>
    <r>
      <rPr>
        <sz val="9"/>
        <color theme="1"/>
        <rFont val="Calibri"/>
        <family val="2"/>
        <charset val="238"/>
        <scheme val="minor"/>
      </rPr>
      <t>na okurkovo-mrkvovém salátu, limeta a sezamem a mango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</si>
  <si>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</si>
  <si>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r>
      <t xml:space="preserve">Mango krém ze zázvorem a chilli, </t>
    </r>
    <r>
      <rPr>
        <sz val="9"/>
        <color theme="1"/>
        <rFont val="Calibri"/>
        <family val="2"/>
        <charset val="238"/>
        <scheme val="minor"/>
      </rPr>
      <t>dip z lesních plodů, sněhový mehring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</si>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</sst>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\-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0"/>
      <name val="Calibri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4" fontId="0" fillId="0" borderId="3" xfId="0" applyNumberFormat="1" applyBorder="1" applyProtection="1"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166" fontId="0" fillId="0" borderId="6" xfId="0" applyNumberForma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hidden="1"/>
    </xf>
    <xf numFmtId="20" fontId="0" fillId="0" borderId="13" xfId="0" applyNumberFormat="1" applyBorder="1" applyAlignment="1" applyProtection="1">
      <alignment horizontal="center"/>
      <protection hidden="1"/>
    </xf>
    <xf numFmtId="20" fontId="0" fillId="3" borderId="13" xfId="0" applyNumberFormat="1" applyFill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165" fontId="1" fillId="0" borderId="13" xfId="0" applyNumberFormat="1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1" fontId="5" fillId="0" borderId="13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hidden="1"/>
    </xf>
    <xf numFmtId="0" fontId="6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64" fontId="2" fillId="0" borderId="13" xfId="0" applyNumberFormat="1" applyFont="1" applyBorder="1" applyProtection="1">
      <protection hidden="1"/>
    </xf>
    <xf numFmtId="20" fontId="0" fillId="4" borderId="13" xfId="0" applyNumberFormat="1" applyFill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" fillId="0" borderId="13" xfId="0" applyFon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164" fontId="0" fillId="2" borderId="13" xfId="0" applyNumberFormat="1" applyFill="1" applyBorder="1" applyProtection="1">
      <protection hidden="1"/>
    </xf>
    <xf numFmtId="0" fontId="1" fillId="0" borderId="1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0" fontId="1" fillId="0" borderId="20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13" xfId="0" applyFont="1" applyBorder="1"/>
    <xf numFmtId="0" fontId="1" fillId="6" borderId="7" xfId="0" applyFont="1" applyFill="1" applyBorder="1" applyAlignment="1" applyProtection="1">
      <alignment horizontal="center"/>
      <protection hidden="1"/>
    </xf>
    <xf numFmtId="164" fontId="1" fillId="6" borderId="8" xfId="0" applyNumberFormat="1" applyFont="1" applyFill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16" xfId="0" applyFont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8" xfId="0" applyFont="1" applyBorder="1" applyAlignment="1" applyProtection="1">
      <protection hidden="1"/>
    </xf>
    <xf numFmtId="0" fontId="1" fillId="0" borderId="17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8" xfId="0" applyFont="1" applyFill="1" applyBorder="1" applyAlignment="1" applyProtection="1">
      <protection hidden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showGridLines="0" tabSelected="1" view="pageLayout" zoomScale="125" workbookViewId="0">
      <selection activeCell="E64" sqref="E64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4.6640625" style="4" bestFit="1" customWidth="1"/>
    <col min="6" max="6" width="8.6640625" style="4" bestFit="1" customWidth="1"/>
    <col min="7" max="7" width="3.5" style="4" bestFit="1" customWidth="1"/>
    <col min="8" max="8" width="7.5" style="15" bestFit="1" customWidth="1"/>
    <col min="9" max="9" width="13" style="4" customWidth="1"/>
    <col min="10" max="16384" width="9.1640625" style="4"/>
  </cols>
  <sheetData>
    <row r="2" spans="1:9" ht="56">
      <c r="E2" s="13" t="s">
        <v>79</v>
      </c>
    </row>
    <row r="3" spans="1:9" ht="15" thickBot="1"/>
    <row r="4" spans="1:9">
      <c r="A4" s="67" t="s">
        <v>62</v>
      </c>
      <c r="B4" s="68"/>
      <c r="C4" s="68"/>
      <c r="D4" s="69"/>
      <c r="E4" s="59"/>
      <c r="F4" s="57"/>
      <c r="G4" s="57"/>
      <c r="H4" s="25" t="s">
        <v>6</v>
      </c>
      <c r="I4" s="57" t="s">
        <v>78</v>
      </c>
    </row>
    <row r="5" spans="1:9">
      <c r="A5" s="70" t="s">
        <v>63</v>
      </c>
      <c r="B5" s="71"/>
      <c r="C5" s="71"/>
      <c r="D5" s="72"/>
      <c r="E5" s="60"/>
      <c r="F5" s="57"/>
      <c r="G5" s="57"/>
      <c r="H5" s="36" t="s">
        <v>23</v>
      </c>
      <c r="I5" s="57" t="s">
        <v>77</v>
      </c>
    </row>
    <row r="6" spans="1:9">
      <c r="A6" s="70" t="s">
        <v>64</v>
      </c>
      <c r="B6" s="71"/>
      <c r="C6" s="71"/>
      <c r="D6" s="72"/>
      <c r="E6" s="60"/>
      <c r="F6" s="57"/>
      <c r="G6" s="57"/>
      <c r="H6" s="58"/>
      <c r="I6" s="57"/>
    </row>
    <row r="7" spans="1:9">
      <c r="A7" s="73" t="s">
        <v>71</v>
      </c>
      <c r="B7" s="74"/>
      <c r="C7" s="74"/>
      <c r="D7" s="75"/>
      <c r="E7" s="60"/>
      <c r="F7" s="57"/>
      <c r="G7" s="57"/>
      <c r="H7" s="58"/>
      <c r="I7" s="57"/>
    </row>
    <row r="8" spans="1:9" ht="15" thickBot="1">
      <c r="A8" s="54" t="s">
        <v>72</v>
      </c>
      <c r="B8" s="55"/>
      <c r="C8" s="55"/>
      <c r="D8" s="56"/>
      <c r="E8" s="61"/>
      <c r="F8" s="57"/>
      <c r="G8" s="57"/>
      <c r="H8" s="58"/>
      <c r="I8" s="57"/>
    </row>
    <row r="10" spans="1:9">
      <c r="A10" s="20" t="s">
        <v>0</v>
      </c>
      <c r="B10" s="21"/>
      <c r="C10" s="20" t="s">
        <v>1</v>
      </c>
      <c r="D10" s="20" t="s">
        <v>2</v>
      </c>
      <c r="E10" s="20" t="s">
        <v>3</v>
      </c>
      <c r="F10" s="20" t="s">
        <v>4</v>
      </c>
      <c r="G10" s="20"/>
      <c r="H10" s="22" t="s">
        <v>65</v>
      </c>
      <c r="I10" s="23" t="s">
        <v>5</v>
      </c>
    </row>
    <row r="11" spans="1:9">
      <c r="A11" s="24">
        <v>4.2361111111111099E-2</v>
      </c>
      <c r="B11" s="25" t="s">
        <v>6</v>
      </c>
      <c r="C11" s="26" t="s">
        <v>7</v>
      </c>
      <c r="D11" s="27">
        <v>29</v>
      </c>
      <c r="E11" s="28" t="s">
        <v>8</v>
      </c>
      <c r="F11" s="29" t="s">
        <v>9</v>
      </c>
      <c r="G11" s="30"/>
      <c r="H11" s="31"/>
      <c r="I11" s="32">
        <f>SUM(H11*D11)</f>
        <v>0</v>
      </c>
    </row>
    <row r="12" spans="1:9">
      <c r="A12" s="24">
        <v>4.3055555555555562E-2</v>
      </c>
      <c r="B12" s="25" t="s">
        <v>6</v>
      </c>
      <c r="C12" s="26" t="s">
        <v>7</v>
      </c>
      <c r="D12" s="27">
        <v>29</v>
      </c>
      <c r="E12" s="28" t="s">
        <v>10</v>
      </c>
      <c r="F12" s="29" t="s">
        <v>11</v>
      </c>
      <c r="G12" s="30"/>
      <c r="H12" s="31"/>
      <c r="I12" s="32">
        <f t="shared" ref="I12:I53" si="0">SUM(H12*D12)</f>
        <v>0</v>
      </c>
    </row>
    <row r="13" spans="1:9">
      <c r="A13" s="24">
        <v>4.3750000000000004E-2</v>
      </c>
      <c r="B13" s="25" t="s">
        <v>6</v>
      </c>
      <c r="C13" s="26" t="s">
        <v>7</v>
      </c>
      <c r="D13" s="27">
        <v>29</v>
      </c>
      <c r="E13" s="33" t="s">
        <v>12</v>
      </c>
      <c r="F13" s="29" t="s">
        <v>13</v>
      </c>
      <c r="G13" s="30"/>
      <c r="H13" s="31"/>
      <c r="I13" s="32">
        <f t="shared" si="0"/>
        <v>0</v>
      </c>
    </row>
    <row r="14" spans="1:9">
      <c r="A14" s="24">
        <v>4.4444444444444446E-2</v>
      </c>
      <c r="B14" s="25" t="s">
        <v>6</v>
      </c>
      <c r="C14" s="26" t="s">
        <v>14</v>
      </c>
      <c r="D14" s="27">
        <v>58</v>
      </c>
      <c r="E14" s="28" t="s">
        <v>15</v>
      </c>
      <c r="F14" s="29" t="s">
        <v>16</v>
      </c>
      <c r="G14" s="30"/>
      <c r="H14" s="31"/>
      <c r="I14" s="32">
        <f t="shared" si="0"/>
        <v>0</v>
      </c>
    </row>
    <row r="15" spans="1:9">
      <c r="A15" s="24">
        <v>4.5138888888888888E-2</v>
      </c>
      <c r="B15" s="25" t="s">
        <v>6</v>
      </c>
      <c r="C15" s="26" t="s">
        <v>14</v>
      </c>
      <c r="D15" s="27">
        <v>58</v>
      </c>
      <c r="E15" s="28" t="s">
        <v>17</v>
      </c>
      <c r="F15" s="29" t="s">
        <v>16</v>
      </c>
      <c r="G15" s="30"/>
      <c r="H15" s="31"/>
      <c r="I15" s="32">
        <f t="shared" si="0"/>
        <v>0</v>
      </c>
    </row>
    <row r="16" spans="1:9">
      <c r="A16" s="24">
        <v>4.5833333333333337E-2</v>
      </c>
      <c r="B16" s="25" t="s">
        <v>6</v>
      </c>
      <c r="C16" s="26" t="s">
        <v>7</v>
      </c>
      <c r="D16" s="27">
        <v>29</v>
      </c>
      <c r="E16" s="28" t="s">
        <v>18</v>
      </c>
      <c r="F16" s="29" t="s">
        <v>19</v>
      </c>
      <c r="G16" s="30"/>
      <c r="H16" s="31"/>
      <c r="I16" s="32">
        <f t="shared" si="0"/>
        <v>0</v>
      </c>
    </row>
    <row r="17" spans="1:9">
      <c r="A17" s="24">
        <v>4.6527777777777779E-2</v>
      </c>
      <c r="B17" s="25" t="s">
        <v>6</v>
      </c>
      <c r="C17" s="26" t="s">
        <v>14</v>
      </c>
      <c r="D17" s="27">
        <v>58</v>
      </c>
      <c r="E17" s="28" t="s">
        <v>20</v>
      </c>
      <c r="F17" s="29" t="s">
        <v>21</v>
      </c>
      <c r="G17" s="30"/>
      <c r="H17" s="31"/>
      <c r="I17" s="32">
        <f t="shared" si="0"/>
        <v>0</v>
      </c>
    </row>
    <row r="18" spans="1:9">
      <c r="A18" s="24">
        <v>4.7222222222222221E-2</v>
      </c>
      <c r="B18" s="24"/>
      <c r="C18" s="26"/>
      <c r="D18" s="27"/>
      <c r="E18" s="34"/>
      <c r="F18" s="29"/>
      <c r="G18" s="30"/>
      <c r="H18" s="31"/>
      <c r="I18" s="32">
        <f t="shared" si="0"/>
        <v>0</v>
      </c>
    </row>
    <row r="19" spans="1:9">
      <c r="A19" s="24">
        <v>4.7916666666666663E-2</v>
      </c>
      <c r="B19" s="24"/>
      <c r="C19" s="26"/>
      <c r="D19" s="27"/>
      <c r="E19" s="34"/>
      <c r="F19" s="29"/>
      <c r="G19" s="30"/>
      <c r="H19" s="31"/>
      <c r="I19" s="32">
        <f t="shared" si="0"/>
        <v>0</v>
      </c>
    </row>
    <row r="20" spans="1:9">
      <c r="A20" s="24">
        <v>4.8611111111111112E-2</v>
      </c>
      <c r="B20" s="24"/>
      <c r="C20" s="26"/>
      <c r="D20" s="27"/>
      <c r="E20" s="34"/>
      <c r="F20" s="29"/>
      <c r="G20" s="30"/>
      <c r="H20" s="31"/>
      <c r="I20" s="32">
        <f t="shared" si="0"/>
        <v>0</v>
      </c>
    </row>
    <row r="21" spans="1:9">
      <c r="A21" s="20" t="s">
        <v>0</v>
      </c>
      <c r="B21" s="20"/>
      <c r="C21" s="20" t="s">
        <v>1</v>
      </c>
      <c r="D21" s="20" t="s">
        <v>2</v>
      </c>
      <c r="E21" s="20" t="s">
        <v>22</v>
      </c>
      <c r="F21" s="20" t="s">
        <v>4</v>
      </c>
      <c r="G21" s="30"/>
      <c r="H21" s="22"/>
      <c r="I21" s="35"/>
    </row>
    <row r="22" spans="1:9">
      <c r="A22" s="24">
        <v>8.4027777777777771E-2</v>
      </c>
      <c r="B22" s="36" t="s">
        <v>23</v>
      </c>
      <c r="C22" s="26" t="s">
        <v>7</v>
      </c>
      <c r="D22" s="27">
        <v>29</v>
      </c>
      <c r="E22" s="28" t="s">
        <v>24</v>
      </c>
      <c r="F22" s="37" t="s">
        <v>25</v>
      </c>
      <c r="G22" s="38" t="s">
        <v>26</v>
      </c>
      <c r="H22" s="31"/>
      <c r="I22" s="32">
        <f t="shared" si="0"/>
        <v>0</v>
      </c>
    </row>
    <row r="23" spans="1:9">
      <c r="A23" s="24">
        <v>8.4722222222222213E-2</v>
      </c>
      <c r="B23" s="25" t="s">
        <v>6</v>
      </c>
      <c r="C23" s="26" t="s">
        <v>7</v>
      </c>
      <c r="D23" s="27">
        <v>29</v>
      </c>
      <c r="E23" s="28" t="s">
        <v>27</v>
      </c>
      <c r="F23" s="29" t="s">
        <v>28</v>
      </c>
      <c r="G23" s="30"/>
      <c r="H23" s="31"/>
      <c r="I23" s="32">
        <f t="shared" si="0"/>
        <v>0</v>
      </c>
    </row>
    <row r="24" spans="1:9">
      <c r="A24" s="24">
        <v>8.5416666666666655E-2</v>
      </c>
      <c r="B24" s="25" t="s">
        <v>6</v>
      </c>
      <c r="C24" s="26" t="s">
        <v>14</v>
      </c>
      <c r="D24" s="27">
        <v>58</v>
      </c>
      <c r="E24" s="28" t="s">
        <v>29</v>
      </c>
      <c r="F24" s="37" t="s">
        <v>30</v>
      </c>
      <c r="G24" s="30"/>
      <c r="H24" s="31"/>
      <c r="I24" s="32">
        <f t="shared" si="0"/>
        <v>0</v>
      </c>
    </row>
    <row r="25" spans="1:9">
      <c r="A25" s="24">
        <v>8.6111111111111124E-2</v>
      </c>
      <c r="B25" s="25" t="s">
        <v>6</v>
      </c>
      <c r="C25" s="26" t="s">
        <v>14</v>
      </c>
      <c r="D25" s="27">
        <v>58</v>
      </c>
      <c r="E25" s="28" t="s">
        <v>31</v>
      </c>
      <c r="F25" s="39" t="s">
        <v>32</v>
      </c>
      <c r="G25" s="30"/>
      <c r="H25" s="31"/>
      <c r="I25" s="32">
        <f t="shared" si="0"/>
        <v>0</v>
      </c>
    </row>
    <row r="26" spans="1:9">
      <c r="A26" s="24">
        <v>8.6805555555555566E-2</v>
      </c>
      <c r="B26" s="25" t="s">
        <v>6</v>
      </c>
      <c r="C26" s="26" t="s">
        <v>7</v>
      </c>
      <c r="D26" s="27">
        <v>29</v>
      </c>
      <c r="E26" s="28" t="s">
        <v>33</v>
      </c>
      <c r="F26" s="29" t="s">
        <v>32</v>
      </c>
      <c r="G26" s="30"/>
      <c r="H26" s="31"/>
      <c r="I26" s="32">
        <f t="shared" si="0"/>
        <v>0</v>
      </c>
    </row>
    <row r="27" spans="1:9">
      <c r="A27" s="24">
        <v>8.7500000000000008E-2</v>
      </c>
      <c r="B27" s="25" t="s">
        <v>6</v>
      </c>
      <c r="C27" s="26" t="s">
        <v>14</v>
      </c>
      <c r="D27" s="27">
        <v>58</v>
      </c>
      <c r="E27" s="64" t="s">
        <v>73</v>
      </c>
      <c r="F27" s="39" t="s">
        <v>34</v>
      </c>
      <c r="G27" s="38"/>
      <c r="H27" s="31"/>
      <c r="I27" s="32">
        <f t="shared" si="0"/>
        <v>0</v>
      </c>
    </row>
    <row r="28" spans="1:9">
      <c r="A28" s="24">
        <v>8.819444444444445E-2</v>
      </c>
      <c r="B28" s="25" t="s">
        <v>6</v>
      </c>
      <c r="C28" s="26" t="s">
        <v>14</v>
      </c>
      <c r="D28" s="27">
        <v>58</v>
      </c>
      <c r="E28" s="64" t="s">
        <v>74</v>
      </c>
      <c r="F28" s="39" t="s">
        <v>35</v>
      </c>
      <c r="G28" s="38"/>
      <c r="H28" s="31"/>
      <c r="I28" s="32">
        <f t="shared" si="0"/>
        <v>0</v>
      </c>
    </row>
    <row r="29" spans="1:9">
      <c r="A29" s="24">
        <v>8.8888888888888892E-2</v>
      </c>
      <c r="B29" s="24"/>
      <c r="C29" s="26"/>
      <c r="D29" s="27"/>
      <c r="E29" s="34"/>
      <c r="F29" s="29"/>
      <c r="G29" s="30"/>
      <c r="H29" s="31"/>
      <c r="I29" s="32">
        <f t="shared" si="0"/>
        <v>0</v>
      </c>
    </row>
    <row r="30" spans="1:9">
      <c r="A30" s="24">
        <v>8.9583333333333334E-2</v>
      </c>
      <c r="B30" s="24"/>
      <c r="C30" s="26"/>
      <c r="D30" s="27"/>
      <c r="E30" s="34"/>
      <c r="F30" s="29"/>
      <c r="G30" s="30"/>
      <c r="H30" s="31"/>
      <c r="I30" s="32">
        <f t="shared" si="0"/>
        <v>0</v>
      </c>
    </row>
    <row r="31" spans="1:9">
      <c r="A31" s="24">
        <v>9.0277777777777776E-2</v>
      </c>
      <c r="B31" s="24"/>
      <c r="C31" s="26"/>
      <c r="D31" s="27"/>
      <c r="E31" s="34"/>
      <c r="F31" s="29"/>
      <c r="G31" s="30"/>
      <c r="H31" s="31"/>
      <c r="I31" s="32">
        <f t="shared" si="0"/>
        <v>0</v>
      </c>
    </row>
    <row r="32" spans="1:9">
      <c r="A32" s="24"/>
      <c r="B32" s="24"/>
      <c r="C32" s="26"/>
      <c r="D32" s="27"/>
      <c r="E32" s="34"/>
      <c r="F32" s="29"/>
      <c r="G32" s="30"/>
      <c r="H32" s="31"/>
      <c r="I32" s="32"/>
    </row>
    <row r="33" spans="1:9">
      <c r="A33" s="20" t="s">
        <v>0</v>
      </c>
      <c r="B33" s="20"/>
      <c r="C33" s="20" t="s">
        <v>1</v>
      </c>
      <c r="D33" s="20" t="s">
        <v>2</v>
      </c>
      <c r="E33" s="20" t="s">
        <v>36</v>
      </c>
      <c r="F33" s="20" t="s">
        <v>4</v>
      </c>
      <c r="G33" s="30"/>
      <c r="H33" s="22"/>
      <c r="I33" s="32"/>
    </row>
    <row r="34" spans="1:9">
      <c r="A34" s="24">
        <v>0.12569444444444444</v>
      </c>
      <c r="B34" s="25" t="s">
        <v>6</v>
      </c>
      <c r="C34" s="26" t="s">
        <v>7</v>
      </c>
      <c r="D34" s="27">
        <v>29</v>
      </c>
      <c r="E34" s="28" t="s">
        <v>37</v>
      </c>
      <c r="F34" s="37" t="s">
        <v>38</v>
      </c>
      <c r="G34" s="30"/>
      <c r="H34" s="31"/>
      <c r="I34" s="32">
        <f t="shared" si="0"/>
        <v>0</v>
      </c>
    </row>
    <row r="35" spans="1:9">
      <c r="A35" s="24">
        <v>0.12638888888888888</v>
      </c>
      <c r="B35" s="25" t="s">
        <v>6</v>
      </c>
      <c r="C35" s="26" t="s">
        <v>14</v>
      </c>
      <c r="D35" s="27">
        <v>58</v>
      </c>
      <c r="E35" s="28" t="s">
        <v>39</v>
      </c>
      <c r="F35" s="37" t="s">
        <v>16</v>
      </c>
      <c r="G35" s="30"/>
      <c r="H35" s="31"/>
      <c r="I35" s="32">
        <f t="shared" si="0"/>
        <v>0</v>
      </c>
    </row>
    <row r="36" spans="1:9">
      <c r="A36" s="24">
        <v>0.12708333333333333</v>
      </c>
      <c r="B36" s="25" t="s">
        <v>6</v>
      </c>
      <c r="C36" s="26" t="s">
        <v>7</v>
      </c>
      <c r="D36" s="27">
        <v>29</v>
      </c>
      <c r="E36" s="28" t="s">
        <v>40</v>
      </c>
      <c r="F36" s="37" t="s">
        <v>16</v>
      </c>
      <c r="G36" s="30"/>
      <c r="H36" s="31"/>
      <c r="I36" s="32">
        <f t="shared" si="0"/>
        <v>0</v>
      </c>
    </row>
    <row r="37" spans="1:9">
      <c r="A37" s="24">
        <v>0.1277777777777778</v>
      </c>
      <c r="B37" s="25" t="s">
        <v>6</v>
      </c>
      <c r="C37" s="26" t="s">
        <v>7</v>
      </c>
      <c r="D37" s="27">
        <v>29</v>
      </c>
      <c r="E37" s="62" t="s">
        <v>75</v>
      </c>
      <c r="F37" s="37"/>
      <c r="G37" s="20"/>
      <c r="H37" s="31"/>
      <c r="I37" s="32">
        <f t="shared" si="0"/>
        <v>0</v>
      </c>
    </row>
    <row r="38" spans="1:9">
      <c r="A38" s="24">
        <v>0.12847222222222224</v>
      </c>
      <c r="B38" s="36" t="s">
        <v>23</v>
      </c>
      <c r="C38" s="26" t="s">
        <v>7</v>
      </c>
      <c r="D38" s="27">
        <v>29</v>
      </c>
      <c r="E38" s="28" t="s">
        <v>41</v>
      </c>
      <c r="F38" s="37" t="s">
        <v>42</v>
      </c>
      <c r="G38" s="30"/>
      <c r="H38" s="31"/>
      <c r="I38" s="32">
        <f t="shared" si="0"/>
        <v>0</v>
      </c>
    </row>
    <row r="39" spans="1:9">
      <c r="A39" s="24">
        <v>0.12916666666666668</v>
      </c>
      <c r="B39" s="25" t="s">
        <v>6</v>
      </c>
      <c r="C39" s="26" t="s">
        <v>7</v>
      </c>
      <c r="D39" s="27">
        <v>29</v>
      </c>
      <c r="E39" s="28" t="s">
        <v>43</v>
      </c>
      <c r="F39" s="37" t="s">
        <v>38</v>
      </c>
      <c r="G39" s="30"/>
      <c r="H39" s="31"/>
      <c r="I39" s="32">
        <f t="shared" si="0"/>
        <v>0</v>
      </c>
    </row>
    <row r="40" spans="1:9">
      <c r="A40" s="24">
        <v>0.12986111111111112</v>
      </c>
      <c r="B40" s="36" t="s">
        <v>23</v>
      </c>
      <c r="C40" s="26" t="s">
        <v>7</v>
      </c>
      <c r="D40" s="27">
        <v>29</v>
      </c>
      <c r="E40" s="28" t="s">
        <v>44</v>
      </c>
      <c r="F40" s="37" t="s">
        <v>45</v>
      </c>
      <c r="G40" s="30"/>
      <c r="H40" s="31"/>
      <c r="I40" s="32">
        <f t="shared" si="0"/>
        <v>0</v>
      </c>
    </row>
    <row r="41" spans="1:9">
      <c r="A41" s="24">
        <v>0.13055555555555556</v>
      </c>
      <c r="B41" s="25" t="s">
        <v>6</v>
      </c>
      <c r="C41" s="26" t="s">
        <v>7</v>
      </c>
      <c r="D41" s="27">
        <v>29</v>
      </c>
      <c r="E41" s="28" t="s">
        <v>46</v>
      </c>
      <c r="F41" s="37" t="s">
        <v>38</v>
      </c>
      <c r="G41" s="30"/>
      <c r="H41" s="31"/>
      <c r="I41" s="32">
        <f t="shared" si="0"/>
        <v>0</v>
      </c>
    </row>
    <row r="42" spans="1:9">
      <c r="A42" s="24">
        <v>0.13125000000000001</v>
      </c>
      <c r="B42" s="36" t="s">
        <v>23</v>
      </c>
      <c r="C42" s="26" t="s">
        <v>7</v>
      </c>
      <c r="D42" s="27">
        <v>29</v>
      </c>
      <c r="E42" s="28" t="s">
        <v>47</v>
      </c>
      <c r="F42" s="37" t="s">
        <v>48</v>
      </c>
      <c r="G42" s="30"/>
      <c r="H42" s="31"/>
      <c r="I42" s="32">
        <f t="shared" si="0"/>
        <v>0</v>
      </c>
    </row>
    <row r="43" spans="1:9">
      <c r="A43" s="24">
        <v>0.13194444444444445</v>
      </c>
      <c r="B43" s="30"/>
      <c r="C43" s="26"/>
      <c r="D43" s="27"/>
      <c r="E43" s="34"/>
      <c r="F43" s="37"/>
      <c r="G43" s="30"/>
      <c r="H43" s="31"/>
      <c r="I43" s="32">
        <f t="shared" si="0"/>
        <v>0</v>
      </c>
    </row>
    <row r="44" spans="1:9">
      <c r="A44" s="20" t="s">
        <v>0</v>
      </c>
      <c r="B44" s="20"/>
      <c r="C44" s="20" t="s">
        <v>1</v>
      </c>
      <c r="D44" s="20" t="s">
        <v>2</v>
      </c>
      <c r="E44" s="20" t="s">
        <v>49</v>
      </c>
      <c r="F44" s="20" t="s">
        <v>4</v>
      </c>
      <c r="G44" s="30"/>
      <c r="H44" s="31"/>
      <c r="I44" s="32"/>
    </row>
    <row r="45" spans="1:9">
      <c r="A45" s="24">
        <v>0.1673611111111111</v>
      </c>
      <c r="B45" s="30"/>
      <c r="C45" s="26" t="s">
        <v>7</v>
      </c>
      <c r="D45" s="27">
        <v>29</v>
      </c>
      <c r="E45" s="28" t="s">
        <v>50</v>
      </c>
      <c r="F45" s="39" t="s">
        <v>51</v>
      </c>
      <c r="G45" s="30"/>
      <c r="H45" s="31"/>
      <c r="I45" s="32">
        <f t="shared" si="0"/>
        <v>0</v>
      </c>
    </row>
    <row r="46" spans="1:9">
      <c r="A46" s="24">
        <v>0.16805555555555554</v>
      </c>
      <c r="B46" s="36" t="s">
        <v>23</v>
      </c>
      <c r="C46" s="26" t="s">
        <v>7</v>
      </c>
      <c r="D46" s="27">
        <v>29</v>
      </c>
      <c r="E46" s="28" t="s">
        <v>52</v>
      </c>
      <c r="F46" s="29" t="s">
        <v>53</v>
      </c>
      <c r="G46" s="30"/>
      <c r="H46" s="31"/>
      <c r="I46" s="32">
        <f t="shared" si="0"/>
        <v>0</v>
      </c>
    </row>
    <row r="47" spans="1:9">
      <c r="A47" s="24">
        <v>0.16874999999999998</v>
      </c>
      <c r="B47" s="30"/>
      <c r="C47" s="26" t="s">
        <v>7</v>
      </c>
      <c r="D47" s="27">
        <v>29</v>
      </c>
      <c r="E47" s="28" t="s">
        <v>55</v>
      </c>
      <c r="F47" s="29" t="s">
        <v>54</v>
      </c>
      <c r="G47" s="63" t="s">
        <v>26</v>
      </c>
      <c r="H47" s="31"/>
      <c r="I47" s="32">
        <f t="shared" si="0"/>
        <v>0</v>
      </c>
    </row>
    <row r="48" spans="1:9">
      <c r="A48" s="24">
        <v>0.16944444444444443</v>
      </c>
      <c r="B48" s="30"/>
      <c r="C48" s="26" t="s">
        <v>7</v>
      </c>
      <c r="D48" s="27">
        <v>29</v>
      </c>
      <c r="E48" s="28" t="s">
        <v>57</v>
      </c>
      <c r="F48" s="29" t="s">
        <v>56</v>
      </c>
      <c r="G48" s="3"/>
      <c r="H48" s="31"/>
      <c r="I48" s="32">
        <f t="shared" si="0"/>
        <v>0</v>
      </c>
    </row>
    <row r="49" spans="1:9">
      <c r="A49" s="24">
        <v>0.17013888888888887</v>
      </c>
      <c r="B49" s="36" t="s">
        <v>23</v>
      </c>
      <c r="C49" s="26" t="s">
        <v>7</v>
      </c>
      <c r="D49" s="27">
        <v>29</v>
      </c>
      <c r="E49" s="28" t="s">
        <v>58</v>
      </c>
      <c r="F49" s="29" t="s">
        <v>51</v>
      </c>
      <c r="G49" s="3"/>
      <c r="H49" s="31"/>
      <c r="I49" s="32">
        <f t="shared" si="0"/>
        <v>0</v>
      </c>
    </row>
    <row r="50" spans="1:9">
      <c r="A50" s="24">
        <v>0.17083333333333331</v>
      </c>
      <c r="B50" s="30"/>
      <c r="C50" s="26" t="s">
        <v>7</v>
      </c>
      <c r="D50" s="27">
        <v>29</v>
      </c>
      <c r="E50" s="28" t="s">
        <v>76</v>
      </c>
      <c r="F50" s="29" t="s">
        <v>59</v>
      </c>
      <c r="G50" s="63" t="s">
        <v>26</v>
      </c>
      <c r="H50" s="31"/>
      <c r="I50" s="32">
        <f t="shared" si="0"/>
        <v>0</v>
      </c>
    </row>
    <row r="51" spans="1:9">
      <c r="A51" s="24">
        <v>0.17152777777777775</v>
      </c>
      <c r="B51" s="30"/>
      <c r="C51" s="26" t="s">
        <v>7</v>
      </c>
      <c r="D51" s="27">
        <v>29</v>
      </c>
      <c r="E51" s="28" t="s">
        <v>60</v>
      </c>
      <c r="F51" s="29" t="s">
        <v>59</v>
      </c>
      <c r="G51" s="63" t="s">
        <v>26</v>
      </c>
      <c r="H51" s="31"/>
      <c r="I51" s="32">
        <f t="shared" si="0"/>
        <v>0</v>
      </c>
    </row>
    <row r="52" spans="1:9">
      <c r="A52" s="24">
        <v>0.17222222222222225</v>
      </c>
      <c r="B52" s="30"/>
      <c r="C52" s="26"/>
      <c r="D52" s="27"/>
      <c r="E52" s="28"/>
      <c r="F52" s="29"/>
      <c r="G52" s="38"/>
      <c r="H52" s="31"/>
      <c r="I52" s="32">
        <f t="shared" si="0"/>
        <v>0</v>
      </c>
    </row>
    <row r="53" spans="1:9">
      <c r="A53" s="24"/>
      <c r="B53" s="30"/>
      <c r="C53" s="26"/>
      <c r="D53" s="27"/>
      <c r="E53" s="34"/>
      <c r="F53" s="29"/>
      <c r="G53" s="30"/>
      <c r="H53" s="31"/>
      <c r="I53" s="32">
        <f t="shared" si="0"/>
        <v>0</v>
      </c>
    </row>
    <row r="54" spans="1:9">
      <c r="A54" s="40"/>
      <c r="B54" s="41"/>
      <c r="C54" s="42"/>
      <c r="D54" s="43"/>
      <c r="E54" s="44"/>
      <c r="F54" s="45"/>
      <c r="G54" s="41"/>
      <c r="H54" s="46"/>
      <c r="I54" s="47"/>
    </row>
    <row r="55" spans="1:9" ht="23">
      <c r="A55" s="40"/>
      <c r="B55" s="41"/>
      <c r="C55" s="42"/>
      <c r="D55" s="43"/>
      <c r="E55" s="48" t="s">
        <v>66</v>
      </c>
      <c r="F55" s="45"/>
      <c r="G55" s="41"/>
      <c r="H55" s="46"/>
      <c r="I55" s="47"/>
    </row>
    <row r="56" spans="1:9">
      <c r="A56" s="40"/>
      <c r="B56" s="41"/>
      <c r="C56" s="42"/>
      <c r="D56" s="43"/>
      <c r="E56" s="44"/>
      <c r="F56" s="45"/>
      <c r="G56" s="41"/>
      <c r="H56" s="46"/>
      <c r="I56" s="47"/>
    </row>
    <row r="57" spans="1:9">
      <c r="A57" s="24"/>
      <c r="B57" s="30"/>
      <c r="C57" s="26"/>
      <c r="D57" s="27">
        <v>49</v>
      </c>
      <c r="E57" s="49" t="s">
        <v>67</v>
      </c>
      <c r="F57" s="29"/>
      <c r="G57" s="30"/>
      <c r="H57" s="50"/>
      <c r="I57" s="32">
        <f t="shared" ref="I57:I58" si="1">SUM(H57*D57)</f>
        <v>0</v>
      </c>
    </row>
    <row r="58" spans="1:9">
      <c r="A58" s="24"/>
      <c r="B58" s="30"/>
      <c r="C58" s="26"/>
      <c r="D58" s="27">
        <v>15</v>
      </c>
      <c r="E58" s="49" t="s">
        <v>68</v>
      </c>
      <c r="F58" s="29"/>
      <c r="G58" s="30"/>
      <c r="H58" s="50"/>
      <c r="I58" s="32">
        <f t="shared" si="1"/>
        <v>0</v>
      </c>
    </row>
    <row r="59" spans="1:9">
      <c r="A59" s="24"/>
      <c r="B59" s="30"/>
      <c r="C59" s="26"/>
      <c r="D59" s="27"/>
      <c r="E59" s="49" t="s">
        <v>69</v>
      </c>
      <c r="F59" s="29"/>
      <c r="G59" s="30"/>
      <c r="H59" s="50"/>
      <c r="I59" s="53">
        <f>I57+I58</f>
        <v>0</v>
      </c>
    </row>
    <row r="60" spans="1:9">
      <c r="A60" s="40"/>
      <c r="B60" s="41"/>
      <c r="C60" s="42"/>
      <c r="D60" s="43"/>
      <c r="E60" s="44"/>
      <c r="F60" s="45"/>
      <c r="G60" s="41"/>
      <c r="H60" s="46"/>
      <c r="I60" s="47"/>
    </row>
    <row r="61" spans="1:9" ht="15" thickBot="1">
      <c r="D61" s="18"/>
      <c r="E61" s="5"/>
      <c r="I61" s="14"/>
    </row>
    <row r="62" spans="1:9">
      <c r="A62" s="6"/>
      <c r="B62" s="7"/>
      <c r="C62" s="8" t="s">
        <v>1</v>
      </c>
      <c r="D62" s="9"/>
      <c r="E62" s="65" t="s">
        <v>61</v>
      </c>
      <c r="F62" s="9"/>
      <c r="G62" s="9"/>
      <c r="H62" s="16" t="s">
        <v>65</v>
      </c>
      <c r="I62" s="51" t="s">
        <v>70</v>
      </c>
    </row>
    <row r="63" spans="1:9" ht="15" thickBot="1">
      <c r="A63" s="10"/>
      <c r="B63" s="19"/>
      <c r="C63" s="11">
        <f>SUM(H14,H15,H24,H25,H17,H28,H35,H27)*2+SUM(H45:H52,H36:H42,H22:H23,H26,H34,H11:H13,H16)</f>
        <v>0</v>
      </c>
      <c r="D63" s="12"/>
      <c r="E63" s="66">
        <f>SUM(I63+I59)</f>
        <v>0</v>
      </c>
      <c r="F63" s="12"/>
      <c r="G63" s="12"/>
      <c r="H63" s="17">
        <f>SUM(H11:H53)</f>
        <v>0</v>
      </c>
      <c r="I63" s="52">
        <f>SUM(I11:I53)</f>
        <v>0</v>
      </c>
    </row>
    <row r="64" spans="1:9">
      <c r="A64" s="3"/>
      <c r="B64" s="3"/>
      <c r="C64" s="1"/>
      <c r="D64" s="18"/>
      <c r="F64" s="2"/>
      <c r="G64" s="3"/>
      <c r="I64" s="14"/>
    </row>
    <row r="65" spans="1:9">
      <c r="A65" s="3"/>
      <c r="B65" s="3"/>
      <c r="C65" s="1"/>
      <c r="D65" s="18"/>
      <c r="F65" s="2"/>
      <c r="G65" s="3"/>
      <c r="I65" s="14"/>
    </row>
    <row r="66" spans="1:9">
      <c r="A66" s="3"/>
      <c r="B66" s="3"/>
      <c r="C66" s="1"/>
      <c r="D66" s="18"/>
      <c r="F66" s="2"/>
      <c r="G66" s="3"/>
      <c r="I66" s="14"/>
    </row>
    <row r="67" spans="1:9">
      <c r="A67" s="3"/>
      <c r="B67" s="3"/>
      <c r="C67" s="1"/>
      <c r="D67" s="18"/>
      <c r="F67" s="2"/>
      <c r="G67" s="3"/>
      <c r="I67" s="14"/>
    </row>
    <row r="68" spans="1:9">
      <c r="A68" s="3"/>
      <c r="B68" s="3"/>
      <c r="C68" s="1"/>
      <c r="D68" s="18"/>
      <c r="F68" s="2"/>
      <c r="G68" s="3"/>
      <c r="I68" s="14"/>
    </row>
    <row r="69" spans="1:9">
      <c r="A69" s="3"/>
      <c r="B69" s="3"/>
      <c r="C69" s="1"/>
      <c r="D69" s="18"/>
      <c r="F69" s="2"/>
      <c r="G69" s="3"/>
      <c r="I69" s="14"/>
    </row>
    <row r="70" spans="1:9">
      <c r="A70" s="3"/>
      <c r="B70" s="3"/>
      <c r="C70" s="1"/>
      <c r="D70" s="18"/>
      <c r="F70" s="2"/>
      <c r="G70" s="3"/>
    </row>
    <row r="71" spans="1:9">
      <c r="A71" s="3"/>
      <c r="B71" s="3"/>
      <c r="C71" s="1"/>
      <c r="D71" s="18"/>
      <c r="F71" s="2"/>
      <c r="G71" s="3"/>
    </row>
    <row r="72" spans="1:9">
      <c r="A72" s="3"/>
      <c r="B72" s="3"/>
      <c r="C72" s="1"/>
      <c r="D72" s="18"/>
      <c r="F72" s="2"/>
      <c r="G72" s="3"/>
      <c r="I72" s="14"/>
    </row>
    <row r="73" spans="1:9">
      <c r="A73" s="3"/>
      <c r="B73" s="3"/>
      <c r="C73" s="1"/>
      <c r="D73" s="18"/>
      <c r="F73" s="2"/>
      <c r="G73" s="3"/>
      <c r="I73" s="14"/>
    </row>
    <row r="74" spans="1:9">
      <c r="A74" s="3"/>
      <c r="B74" s="3"/>
      <c r="C74" s="1"/>
      <c r="D74" s="18"/>
      <c r="F74" s="2"/>
      <c r="G74" s="3"/>
      <c r="I74" s="14"/>
    </row>
    <row r="75" spans="1:9">
      <c r="A75" s="3"/>
      <c r="B75" s="3"/>
      <c r="C75" s="1"/>
      <c r="D75" s="18"/>
      <c r="F75" s="2"/>
      <c r="G75" s="3"/>
      <c r="I75" s="14"/>
    </row>
    <row r="76" spans="1:9">
      <c r="A76" s="3"/>
      <c r="B76" s="3"/>
      <c r="C76" s="1"/>
      <c r="D76" s="18"/>
      <c r="F76" s="2"/>
      <c r="G76" s="3"/>
      <c r="I76" s="14"/>
    </row>
    <row r="77" spans="1:9">
      <c r="A77" s="3"/>
      <c r="B77" s="3"/>
      <c r="C77" s="1"/>
      <c r="D77" s="18"/>
      <c r="F77" s="2"/>
      <c r="G77" s="3"/>
      <c r="I77" s="14"/>
    </row>
    <row r="78" spans="1:9">
      <c r="A78" s="3"/>
      <c r="B78" s="3"/>
      <c r="C78" s="1"/>
      <c r="D78" s="18"/>
      <c r="F78" s="2"/>
      <c r="G78" s="3"/>
      <c r="I78" s="14"/>
    </row>
    <row r="79" spans="1:9">
      <c r="A79" s="3"/>
      <c r="B79" s="3"/>
      <c r="C79" s="1"/>
      <c r="D79" s="18"/>
      <c r="F79" s="2"/>
      <c r="G79" s="3"/>
      <c r="I79" s="14"/>
    </row>
    <row r="80" spans="1:9">
      <c r="A80" s="3"/>
      <c r="B80" s="3"/>
      <c r="C80" s="1"/>
      <c r="D80" s="18"/>
      <c r="F80" s="2"/>
      <c r="G80" s="3"/>
      <c r="I80" s="14"/>
    </row>
    <row r="81" spans="1:9">
      <c r="A81" s="3"/>
      <c r="B81" s="3"/>
      <c r="C81" s="1"/>
      <c r="D81" s="18"/>
      <c r="F81" s="2"/>
      <c r="G81" s="3"/>
      <c r="I81" s="14"/>
    </row>
    <row r="82" spans="1:9">
      <c r="A82" s="3"/>
      <c r="B82" s="3"/>
      <c r="C82" s="1"/>
      <c r="D82" s="1"/>
      <c r="F82" s="2"/>
      <c r="G82" s="3"/>
      <c r="I82" s="14"/>
    </row>
    <row r="83" spans="1:9">
      <c r="A83" s="3"/>
      <c r="B83" s="3"/>
      <c r="C83" s="1"/>
      <c r="D83" s="1"/>
      <c r="F83" s="2"/>
      <c r="G83" s="3"/>
      <c r="I83" s="14"/>
    </row>
    <row r="84" spans="1:9">
      <c r="A84" s="3"/>
      <c r="B84" s="3"/>
      <c r="C84" s="1"/>
      <c r="D84" s="1"/>
      <c r="F84" s="2"/>
      <c r="G84" s="3"/>
      <c r="I84" s="14"/>
    </row>
  </sheetData>
  <mergeCells count="4">
    <mergeCell ref="A4:D4"/>
    <mergeCell ref="A5:D5"/>
    <mergeCell ref="A6:D6"/>
    <mergeCell ref="A7:D7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2018-05-04T01:18:24Z</dcterms:modified>
</cp:coreProperties>
</file>