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Brana/Desktop/"/>
    </mc:Choice>
  </mc:AlternateContent>
  <xr:revisionPtr revIDLastSave="0" documentId="13_ncr:1_{B60A0E41-D238-9844-9AC6-84F9F51748A0}" xr6:coauthVersionLast="45" xr6:coauthVersionMax="45" xr10:uidLastSave="{00000000-0000-0000-0000-000000000000}"/>
  <bookViews>
    <workbookView xWindow="0" yWindow="460" windowWidth="25320" windowHeight="1476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6" i="1" l="1"/>
  <c r="I44" i="1"/>
  <c r="I24" i="1"/>
  <c r="I50" i="1" l="1"/>
  <c r="I23" i="1"/>
  <c r="I18" i="1" l="1"/>
  <c r="I17" i="1"/>
  <c r="I36" i="1" l="1"/>
  <c r="I62" i="1"/>
  <c r="I63" i="1"/>
  <c r="I41" i="1"/>
  <c r="I16" i="1"/>
  <c r="I29" i="1"/>
  <c r="I40" i="1"/>
  <c r="I39" i="1"/>
  <c r="I67" i="1"/>
  <c r="I70" i="1"/>
  <c r="I69" i="1"/>
  <c r="I68" i="1"/>
  <c r="I13" i="1"/>
  <c r="I12" i="1"/>
  <c r="I14" i="1"/>
  <c r="I15" i="1"/>
  <c r="I21" i="1"/>
  <c r="I22" i="1"/>
  <c r="I31" i="1"/>
  <c r="I32" i="1"/>
  <c r="I33" i="1"/>
  <c r="I34" i="1"/>
  <c r="I37" i="1"/>
  <c r="I30" i="1"/>
  <c r="I38" i="1"/>
  <c r="I43" i="1"/>
  <c r="I45" i="1"/>
  <c r="I46" i="1"/>
  <c r="I47" i="1"/>
  <c r="I48" i="1"/>
  <c r="I49" i="1"/>
  <c r="I51" i="1"/>
  <c r="I52" i="1"/>
  <c r="I53" i="1"/>
  <c r="H56" i="1"/>
  <c r="I71" i="1" l="1"/>
  <c r="I64" i="1"/>
  <c r="I56" i="1"/>
  <c r="E56" i="1" l="1"/>
</calcChain>
</file>

<file path=xl/sharedStrings.xml><?xml version="1.0" encoding="utf-8"?>
<sst xmlns="http://schemas.openxmlformats.org/spreadsheetml/2006/main" count="159" uniqueCount="85">
  <si>
    <t>Počet Špejlí</t>
  </si>
  <si>
    <t>Cena/ks</t>
  </si>
  <si>
    <t>Studené masové</t>
  </si>
  <si>
    <t>Alergen</t>
  </si>
  <si>
    <t>Cena</t>
  </si>
  <si>
    <t>T</t>
  </si>
  <si>
    <t>I</t>
  </si>
  <si>
    <r>
      <t>Paštika z kachních jater</t>
    </r>
    <r>
      <rPr>
        <sz val="9"/>
        <color theme="1"/>
        <rFont val="Calibri"/>
        <family val="2"/>
        <charset val="238"/>
        <scheme val="minor"/>
      </rPr>
      <t xml:space="preserve"> s brusinkami, konfitovaná cibule, mango chutnay</t>
    </r>
  </si>
  <si>
    <t>(1,10,)</t>
  </si>
  <si>
    <r>
      <t>Hovězí roastbeef</t>
    </r>
    <r>
      <rPr>
        <sz val="9"/>
        <color theme="1"/>
        <rFont val="Calibri"/>
        <family val="2"/>
        <charset val="238"/>
        <scheme val="minor"/>
      </rPr>
      <t xml:space="preserve"> s tatarkou a strouhaným vaječným bílkem</t>
    </r>
  </si>
  <si>
    <t>(1,3,10)</t>
  </si>
  <si>
    <t>II</t>
  </si>
  <si>
    <t>(1,7,)</t>
  </si>
  <si>
    <t>Studené rybí</t>
  </si>
  <si>
    <t>M</t>
  </si>
  <si>
    <t>(B)</t>
  </si>
  <si>
    <t>(1,2,4,7,)</t>
  </si>
  <si>
    <t>Studené bezmasé</t>
  </si>
  <si>
    <t>(1,3,7)</t>
  </si>
  <si>
    <r>
      <t>Vajíčkový salát</t>
    </r>
    <r>
      <rPr>
        <sz val="9"/>
        <color theme="1"/>
        <rFont val="Calibri"/>
        <family val="2"/>
        <charset val="238"/>
        <scheme val="minor"/>
      </rPr>
      <t xml:space="preserve"> na bagetě s bylinkami</t>
    </r>
  </si>
  <si>
    <t>(1,7,9,)</t>
  </si>
  <si>
    <t>Dezerty</t>
  </si>
  <si>
    <r>
      <t xml:space="preserve">Punčové řezy </t>
    </r>
    <r>
      <rPr>
        <sz val="9"/>
        <color theme="1"/>
        <rFont val="Calibri"/>
        <family val="2"/>
        <charset val="238"/>
        <scheme val="minor"/>
      </rPr>
      <t>s rybízovým džemem</t>
    </r>
  </si>
  <si>
    <t>(1,3,7,)</t>
  </si>
  <si>
    <t>(1,3,7,8b)</t>
  </si>
  <si>
    <t>Čokoládové Brownies</t>
  </si>
  <si>
    <r>
      <t xml:space="preserve">Tiramisu </t>
    </r>
    <r>
      <rPr>
        <sz val="9"/>
        <color theme="1"/>
        <rFont val="Calibri"/>
        <family val="2"/>
        <charset val="238"/>
        <scheme val="minor"/>
      </rPr>
      <t>z mascarpone</t>
    </r>
  </si>
  <si>
    <r>
      <t xml:space="preserve">Cannoli Siciliany </t>
    </r>
    <r>
      <rPr>
        <sz val="9"/>
        <color theme="1"/>
        <rFont val="Calibri"/>
        <family val="2"/>
        <charset val="238"/>
        <scheme val="minor"/>
      </rPr>
      <t xml:space="preserve">s ricota krémem </t>
    </r>
  </si>
  <si>
    <t>(1,3,7,8f)</t>
  </si>
  <si>
    <t>Cena Celkem</t>
  </si>
  <si>
    <t>Jméno a příjmení</t>
  </si>
  <si>
    <t>Počet ks</t>
  </si>
  <si>
    <t>krabice velká  - 36 ks</t>
  </si>
  <si>
    <t>celkem cena za balení</t>
  </si>
  <si>
    <t>Cena za Špejle</t>
  </si>
  <si>
    <r>
      <t>Quacamolle salsa,</t>
    </r>
    <r>
      <rPr>
        <sz val="9"/>
        <color theme="1"/>
        <rFont val="Calibri"/>
        <family val="2"/>
        <charset val="238"/>
        <scheme val="minor"/>
      </rPr>
      <t xml:space="preserve"> strouhaný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vaječný bílek, granátové jablko, mungo klíčky</t>
    </r>
  </si>
  <si>
    <t>mistička</t>
  </si>
  <si>
    <t>toast - pečivo</t>
  </si>
  <si>
    <t>Prosíme, vyplňte do příslušného sloupečku vpravo počet kusů požadovaných špejlí (výsledná cena se dopočítá automaticky v políčku dole), nezapomeňte na jméno, příjmení a kontaktní telefon a email, pošlete jej na adresu: objednavky@spejle.eu</t>
  </si>
  <si>
    <t>Praha ostatní části !!! Minimální hodnota objednávky 1000,-</t>
  </si>
  <si>
    <t>celkem za dopravu</t>
  </si>
  <si>
    <t>Adresa závozu</t>
  </si>
  <si>
    <t>BALENÍ   - vyplňte prosím počet krabic</t>
  </si>
  <si>
    <t xml:space="preserve">DOPRAVA   - vyplňte prosím </t>
  </si>
  <si>
    <t>Praha 1 -  hodnota objednávky do 1000,-</t>
  </si>
  <si>
    <t>Praha ostatní části !!! Hodnota objednávky nad  2000,-</t>
  </si>
  <si>
    <r>
      <rPr>
        <b/>
        <sz val="9"/>
        <color theme="1"/>
        <rFont val="Calibri"/>
        <family val="2"/>
        <charset val="238"/>
        <scheme val="minor"/>
      </rPr>
      <t xml:space="preserve">Pečené jablko, </t>
    </r>
    <r>
      <rPr>
        <sz val="9"/>
        <color theme="1"/>
        <rFont val="Calibri"/>
        <family val="2"/>
        <charset val="238"/>
        <scheme val="minor"/>
      </rPr>
      <t>kravský sýr, karamelizované lískové ořechy, pistácie</t>
    </r>
  </si>
  <si>
    <t>( 1,7,8c, 8f )</t>
  </si>
  <si>
    <r>
      <t xml:space="preserve">Mojito dortík, </t>
    </r>
    <r>
      <rPr>
        <sz val="9"/>
        <color theme="1"/>
        <rFont val="Calibri"/>
        <family val="2"/>
        <charset val="238"/>
        <scheme val="minor"/>
      </rPr>
      <t>Havana Club rum, máta, kokos</t>
    </r>
  </si>
  <si>
    <t>(3,7,)</t>
  </si>
  <si>
    <t>(1,3,)</t>
  </si>
  <si>
    <r>
      <t xml:space="preserve">Kuřecí stehýnka </t>
    </r>
    <r>
      <rPr>
        <sz val="9"/>
        <color theme="1"/>
        <rFont val="Calibri"/>
        <family val="2"/>
        <charset val="238"/>
        <scheme val="minor"/>
      </rPr>
      <t>Jalapegnos, cipotle, limetková smetana</t>
    </r>
  </si>
  <si>
    <r>
      <t xml:space="preserve">Hovězí roštěná </t>
    </r>
    <r>
      <rPr>
        <sz val="9"/>
        <color theme="1"/>
        <rFont val="Calibri"/>
        <family val="2"/>
        <charset val="238"/>
        <scheme val="minor"/>
      </rPr>
      <t>v Hoisin marinádě s nakládaným zázvorem, koriandr, sezam</t>
    </r>
  </si>
  <si>
    <r>
      <t xml:space="preserve">Salát z grilované zeleniny </t>
    </r>
    <r>
      <rPr>
        <sz val="9"/>
        <color theme="1"/>
        <rFont val="Calibri"/>
        <family val="2"/>
        <charset val="238"/>
        <scheme val="minor"/>
      </rPr>
      <t>s cizrnou, balkánským sýrem piri-piri</t>
    </r>
  </si>
  <si>
    <t>krabice malá - 12 ks</t>
  </si>
  <si>
    <t>Praha 1 -  hodnota objednávky nad 1000,-</t>
  </si>
  <si>
    <t>Čas dovozu / vyzvednutí objednávky</t>
  </si>
  <si>
    <t>(1,2,4,6,11)</t>
  </si>
  <si>
    <r>
      <rPr>
        <b/>
        <sz val="9"/>
        <color theme="1"/>
        <rFont val="Calibri"/>
        <family val="2"/>
        <scheme val="minor"/>
      </rPr>
      <t>Marinovaný losos s wasabi majo</t>
    </r>
    <r>
      <rPr>
        <sz val="9"/>
        <color theme="1"/>
        <rFont val="Calibri"/>
        <family val="2"/>
        <charset val="238"/>
        <scheme val="minor"/>
      </rPr>
      <t>, creme fraiche, losos kaviár, wakame řasy</t>
    </r>
  </si>
  <si>
    <r>
      <t xml:space="preserve">Nakládaný hermelín, </t>
    </r>
    <r>
      <rPr>
        <sz val="9"/>
        <color theme="1"/>
        <rFont val="Calibri"/>
        <family val="2"/>
        <scheme val="minor"/>
      </rPr>
      <t>cibulový salát</t>
    </r>
  </si>
  <si>
    <r>
      <t xml:space="preserve">Kozí sýr s dýní, </t>
    </r>
    <r>
      <rPr>
        <sz val="9"/>
        <color theme="1"/>
        <rFont val="Calibri"/>
        <family val="2"/>
        <scheme val="minor"/>
      </rPr>
      <t>ibišek, jablečný kompot, jedlé květy</t>
    </r>
  </si>
  <si>
    <r>
      <t xml:space="preserve">Salát z čočky Beluga, </t>
    </r>
    <r>
      <rPr>
        <sz val="9"/>
        <color theme="1"/>
        <rFont val="Calibri"/>
        <family val="2"/>
        <scheme val="minor"/>
      </rPr>
      <t>lilkový kaviár, tahini, zakysaná smetana, bazalka</t>
    </r>
  </si>
  <si>
    <r>
      <rPr>
        <b/>
        <sz val="9"/>
        <color theme="1"/>
        <rFont val="Calibri"/>
        <family val="2"/>
        <charset val="238"/>
        <scheme val="minor"/>
      </rPr>
      <t xml:space="preserve">Dýňový salát, </t>
    </r>
    <r>
      <rPr>
        <sz val="9"/>
        <color theme="1"/>
        <rFont val="Calibri"/>
        <family val="2"/>
        <scheme val="minor"/>
      </rPr>
      <t>kešu ořechy, koriandr, zázvor, chilli</t>
    </r>
  </si>
  <si>
    <t>( 7, 11, )</t>
  </si>
  <si>
    <t>(7,,)</t>
  </si>
  <si>
    <r>
      <t xml:space="preserve">Waldorf salát, </t>
    </r>
    <r>
      <rPr>
        <sz val="9"/>
        <color theme="1"/>
        <rFont val="Calibri"/>
        <family val="2"/>
        <scheme val="minor"/>
      </rPr>
      <t>lískové ořechy, jablka, sušené brusinky, majonéza, jogurt</t>
    </r>
  </si>
  <si>
    <t>(7, 9,)</t>
  </si>
  <si>
    <r>
      <t xml:space="preserve">Tzatziki </t>
    </r>
    <r>
      <rPr>
        <sz val="9"/>
        <color theme="1"/>
        <rFont val="Calibri"/>
        <family val="2"/>
        <scheme val="minor"/>
      </rPr>
      <t>salát s olivou</t>
    </r>
  </si>
  <si>
    <t>Kontaktní telefon a email</t>
  </si>
  <si>
    <t>Poznámka</t>
  </si>
  <si>
    <r>
      <rPr>
        <b/>
        <sz val="9"/>
        <color theme="1"/>
        <rFont val="Calibri"/>
        <family val="2"/>
        <scheme val="minor"/>
      </rPr>
      <t xml:space="preserve">Grilovaná kreveta, </t>
    </r>
    <r>
      <rPr>
        <sz val="9"/>
        <color theme="1"/>
        <rFont val="Calibri"/>
        <family val="2"/>
        <scheme val="minor"/>
      </rPr>
      <t>okurkovo mrkvový salát, limeta se  sezamem a mango</t>
    </r>
  </si>
  <si>
    <t>(1,3,4,7,,)</t>
  </si>
  <si>
    <t>Datum závozu</t>
  </si>
  <si>
    <r>
      <rPr>
        <b/>
        <sz val="9"/>
        <color theme="1"/>
        <rFont val="Calibri"/>
        <family val="2"/>
        <scheme val="minor"/>
      </rPr>
      <t xml:space="preserve">Grilovaná kreveta, </t>
    </r>
    <r>
      <rPr>
        <sz val="9"/>
        <color theme="1"/>
        <rFont val="Calibri"/>
        <family val="2"/>
        <scheme val="minor"/>
      </rPr>
      <t>quacamolle, růžový zázvor,</t>
    </r>
  </si>
  <si>
    <t>(1,3,4,7,)</t>
  </si>
  <si>
    <t>Mango mousse se zázvorem a chilli, čokoládový piškot</t>
  </si>
  <si>
    <r>
      <t>Kokosový ,,Ferrero"</t>
    </r>
    <r>
      <rPr>
        <sz val="9"/>
        <color theme="1"/>
        <rFont val="Calibri"/>
        <family val="2"/>
        <charset val="238"/>
        <scheme val="minor"/>
      </rPr>
      <t>s mandlemi</t>
    </r>
  </si>
  <si>
    <t>(3,7,8a)</t>
  </si>
  <si>
    <r>
      <t>Bruschetta</t>
    </r>
    <r>
      <rPr>
        <sz val="9"/>
        <color theme="1"/>
        <rFont val="Calibri"/>
        <family val="2"/>
        <charset val="238"/>
        <scheme val="minor"/>
      </rPr>
      <t xml:space="preserve"> s rajčaty, mozzarella, bazalka</t>
    </r>
  </si>
  <si>
    <t>(1,3,7, )</t>
  </si>
  <si>
    <r>
      <t>Kachní uzená prsa, h</t>
    </r>
    <r>
      <rPr>
        <sz val="9"/>
        <color theme="1"/>
        <rFont val="Calibri"/>
        <family val="2"/>
        <scheme val="minor"/>
      </rPr>
      <t>ruškovo švestkové chutnay, gorgonzola</t>
    </r>
  </si>
  <si>
    <r>
      <t>Hovězí tatarák</t>
    </r>
    <r>
      <rPr>
        <sz val="9"/>
        <color rgb="FF000000"/>
        <rFont val="Calibri"/>
        <family val="2"/>
        <charset val="238"/>
        <scheme val="minor"/>
      </rPr>
      <t xml:space="preserve"> s kapary, lanýžovým krémem, koriandr,  opečený chléb</t>
    </r>
  </si>
  <si>
    <t>(1,3,7,9,10)</t>
  </si>
  <si>
    <r>
      <t>Čokoládový mousse</t>
    </r>
    <r>
      <rPr>
        <sz val="9"/>
        <color theme="1"/>
        <rFont val="Calibri"/>
        <family val="2"/>
        <charset val="238"/>
        <scheme val="minor"/>
      </rPr>
      <t xml:space="preserve"> s vanilkovou omáčkou</t>
    </r>
  </si>
  <si>
    <r>
      <t>Tuňák,</t>
    </r>
    <r>
      <rPr>
        <sz val="9"/>
        <color theme="1"/>
        <rFont val="Calibri"/>
        <family val="2"/>
        <scheme val="minor"/>
      </rPr>
      <t xml:space="preserve"> Cottage,  křepelčí vejce, olivy, kapary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</si>
</sst>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Kč&quot;"/>
    <numFmt numFmtId="165" formatCode="0.\-"/>
    <numFmt numFmtId="166" formatCode="0.0"/>
    <numFmt numFmtId="167" formatCode="#,##0.00\ _K_č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14"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wrapText="1"/>
      <protection hidden="1"/>
    </xf>
    <xf numFmtId="164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locked="0"/>
    </xf>
    <xf numFmtId="165" fontId="1" fillId="0" borderId="0" xfId="0" applyNumberFormat="1" applyFont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  <protection hidden="1"/>
    </xf>
    <xf numFmtId="20" fontId="0" fillId="0" borderId="5" xfId="0" applyNumberFormat="1" applyBorder="1" applyAlignment="1" applyProtection="1">
      <alignment horizontal="center"/>
      <protection hidden="1"/>
    </xf>
    <xf numFmtId="20" fontId="0" fillId="3" borderId="5" xfId="0" applyNumberFormat="1" applyFill="1" applyBorder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center"/>
      <protection hidden="1"/>
    </xf>
    <xf numFmtId="165" fontId="1" fillId="0" borderId="5" xfId="0" applyNumberFormat="1" applyFont="1" applyBorder="1" applyAlignment="1" applyProtection="1">
      <alignment horizontal="center"/>
      <protection hidden="1"/>
    </xf>
    <xf numFmtId="0" fontId="4" fillId="0" borderId="5" xfId="0" applyFont="1" applyBorder="1" applyProtection="1">
      <protection hidden="1"/>
    </xf>
    <xf numFmtId="1" fontId="5" fillId="0" borderId="5" xfId="0" applyNumberFormat="1" applyFont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locked="0"/>
    </xf>
    <xf numFmtId="164" fontId="0" fillId="0" borderId="5" xfId="0" applyNumberFormat="1" applyBorder="1" applyProtection="1">
      <protection hidden="1"/>
    </xf>
    <xf numFmtId="0" fontId="6" fillId="0" borderId="5" xfId="0" applyFont="1" applyBorder="1" applyProtection="1">
      <protection hidden="1"/>
    </xf>
    <xf numFmtId="0" fontId="0" fillId="0" borderId="5" xfId="0" applyBorder="1" applyProtection="1">
      <protection hidden="1"/>
    </xf>
    <xf numFmtId="164" fontId="2" fillId="0" borderId="5" xfId="0" applyNumberFormat="1" applyFont="1" applyBorder="1" applyProtection="1">
      <protection hidden="1"/>
    </xf>
    <xf numFmtId="20" fontId="0" fillId="4" borderId="5" xfId="0" applyNumberFormat="1" applyFill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20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165" fontId="1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1" fontId="5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locked="0"/>
    </xf>
    <xf numFmtId="164" fontId="0" fillId="0" borderId="0" xfId="0" applyNumberFormat="1" applyBorder="1" applyProtection="1">
      <protection hidden="1"/>
    </xf>
    <xf numFmtId="0" fontId="1" fillId="0" borderId="5" xfId="0" applyFont="1" applyBorder="1" applyProtection="1">
      <protection hidden="1"/>
    </xf>
    <xf numFmtId="0" fontId="0" fillId="0" borderId="6" xfId="0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protection hidden="1"/>
    </xf>
    <xf numFmtId="0" fontId="1" fillId="0" borderId="12" xfId="0" applyFont="1" applyFill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4" fillId="0" borderId="0" xfId="0" applyFont="1" applyProtection="1">
      <protection hidden="1"/>
    </xf>
    <xf numFmtId="167" fontId="0" fillId="0" borderId="5" xfId="0" applyNumberFormat="1" applyBorder="1" applyProtection="1">
      <protection hidden="1"/>
    </xf>
    <xf numFmtId="0" fontId="0" fillId="0" borderId="14" xfId="0" applyBorder="1" applyProtection="1">
      <protection hidden="1"/>
    </xf>
    <xf numFmtId="165" fontId="1" fillId="0" borderId="14" xfId="0" applyNumberFormat="1" applyFont="1" applyBorder="1" applyAlignment="1" applyProtection="1">
      <alignment horizontal="center"/>
      <protection hidden="1"/>
    </xf>
    <xf numFmtId="0" fontId="1" fillId="0" borderId="14" xfId="0" applyFont="1" applyBorder="1" applyProtection="1">
      <protection hidden="1"/>
    </xf>
    <xf numFmtId="0" fontId="0" fillId="0" borderId="15" xfId="0" applyBorder="1" applyAlignment="1" applyProtection="1">
      <alignment horizontal="center"/>
      <protection locked="0"/>
    </xf>
    <xf numFmtId="167" fontId="0" fillId="0" borderId="14" xfId="0" applyNumberFormat="1" applyBorder="1" applyProtection="1">
      <protection hidden="1"/>
    </xf>
    <xf numFmtId="0" fontId="1" fillId="6" borderId="5" xfId="0" applyFont="1" applyFill="1" applyBorder="1" applyAlignment="1" applyProtection="1">
      <alignment horizontal="center"/>
      <protection hidden="1"/>
    </xf>
    <xf numFmtId="164" fontId="0" fillId="4" borderId="5" xfId="0" applyNumberFormat="1" applyFill="1" applyBorder="1" applyAlignment="1" applyProtection="1">
      <alignment horizontal="center"/>
      <protection hidden="1"/>
    </xf>
    <xf numFmtId="166" fontId="0" fillId="0" borderId="5" xfId="0" applyNumberFormat="1" applyBorder="1" applyAlignment="1" applyProtection="1">
      <alignment horizontal="center"/>
      <protection hidden="1"/>
    </xf>
    <xf numFmtId="3" fontId="0" fillId="0" borderId="5" xfId="0" applyNumberFormat="1" applyBorder="1" applyAlignment="1" applyProtection="1">
      <alignment horizontal="center"/>
      <protection hidden="1"/>
    </xf>
    <xf numFmtId="164" fontId="1" fillId="6" borderId="5" xfId="0" applyNumberFormat="1" applyFont="1" applyFill="1" applyBorder="1" applyAlignment="1" applyProtection="1">
      <alignment horizontal="center"/>
      <protection hidden="1"/>
    </xf>
    <xf numFmtId="0" fontId="0" fillId="0" borderId="5" xfId="0" applyNumberFormat="1" applyBorder="1" applyAlignment="1" applyProtection="1">
      <alignment horizontal="center"/>
      <protection locked="0"/>
    </xf>
    <xf numFmtId="165" fontId="1" fillId="4" borderId="5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12" fillId="5" borderId="5" xfId="0" applyFont="1" applyFill="1" applyBorder="1" applyAlignment="1" applyProtection="1">
      <alignment horizontal="center"/>
      <protection hidden="1"/>
    </xf>
    <xf numFmtId="20" fontId="0" fillId="2" borderId="5" xfId="0" applyNumberFormat="1" applyFill="1" applyBorder="1" applyAlignment="1" applyProtection="1">
      <alignment horizontal="center"/>
      <protection hidden="1"/>
    </xf>
    <xf numFmtId="0" fontId="1" fillId="2" borderId="5" xfId="0" applyFont="1" applyFill="1" applyBorder="1" applyAlignment="1" applyProtection="1">
      <alignment horizontal="center"/>
      <protection hidden="1"/>
    </xf>
    <xf numFmtId="0" fontId="5" fillId="0" borderId="5" xfId="0" applyNumberFormat="1" applyFont="1" applyBorder="1" applyAlignment="1" applyProtection="1">
      <alignment horizontal="center"/>
      <protection hidden="1"/>
    </xf>
    <xf numFmtId="165" fontId="1" fillId="2" borderId="5" xfId="0" applyNumberFormat="1" applyFont="1" applyFill="1" applyBorder="1" applyAlignment="1" applyProtection="1">
      <alignment horizontal="center"/>
      <protection hidden="1"/>
    </xf>
    <xf numFmtId="0" fontId="5" fillId="2" borderId="5" xfId="0" applyFont="1" applyFill="1" applyBorder="1" applyProtection="1">
      <protection hidden="1"/>
    </xf>
    <xf numFmtId="0" fontId="5" fillId="2" borderId="5" xfId="0" applyNumberFormat="1" applyFont="1" applyFill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locked="0"/>
    </xf>
    <xf numFmtId="164" fontId="0" fillId="2" borderId="5" xfId="0" applyNumberFormat="1" applyFill="1" applyBorder="1" applyProtection="1">
      <protection hidden="1"/>
    </xf>
    <xf numFmtId="0" fontId="4" fillId="2" borderId="5" xfId="0" applyFont="1" applyFill="1" applyBorder="1" applyProtection="1"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1" fillId="0" borderId="0" xfId="0" applyFont="1" applyFill="1" applyAlignment="1" applyProtection="1">
      <alignment horizontal="center"/>
      <protection hidden="1"/>
    </xf>
    <xf numFmtId="165" fontId="1" fillId="0" borderId="0" xfId="0" applyNumberFormat="1" applyFont="1" applyFill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" fontId="5" fillId="0" borderId="0" xfId="0" applyNumberFormat="1" applyFont="1" applyFill="1" applyAlignment="1" applyProtection="1">
      <alignment horizontal="center"/>
      <protection hidden="1"/>
    </xf>
    <xf numFmtId="0" fontId="1" fillId="0" borderId="5" xfId="0" applyFont="1" applyFill="1" applyBorder="1" applyAlignment="1" applyProtection="1">
      <alignment horizontal="center"/>
      <protection hidden="1"/>
    </xf>
    <xf numFmtId="165" fontId="1" fillId="0" borderId="5" xfId="0" applyNumberFormat="1" applyFont="1" applyFill="1" applyBorder="1" applyAlignment="1" applyProtection="1">
      <alignment horizontal="center"/>
      <protection hidden="1"/>
    </xf>
    <xf numFmtId="0" fontId="0" fillId="0" borderId="5" xfId="0" applyFill="1" applyBorder="1" applyAlignment="1" applyProtection="1">
      <alignment horizontal="center"/>
      <protection hidden="1"/>
    </xf>
    <xf numFmtId="0" fontId="5" fillId="0" borderId="5" xfId="0" applyFont="1" applyFill="1" applyBorder="1" applyProtection="1">
      <protection hidden="1"/>
    </xf>
    <xf numFmtId="20" fontId="0" fillId="0" borderId="5" xfId="0" applyNumberFormat="1" applyFill="1" applyBorder="1" applyAlignment="1" applyProtection="1">
      <alignment horizontal="center"/>
      <protection hidden="1"/>
    </xf>
    <xf numFmtId="0" fontId="14" fillId="0" borderId="5" xfId="0" applyFont="1" applyBorder="1" applyProtection="1">
      <protection hidden="1"/>
    </xf>
    <xf numFmtId="0" fontId="13" fillId="0" borderId="5" xfId="0" applyFont="1" applyBorder="1" applyProtection="1">
      <protection hidden="1"/>
    </xf>
    <xf numFmtId="0" fontId="4" fillId="0" borderId="5" xfId="0" applyFont="1" applyFill="1" applyBorder="1" applyProtection="1">
      <protection hidden="1"/>
    </xf>
    <xf numFmtId="0" fontId="15" fillId="0" borderId="5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10" xfId="0" applyFont="1" applyBorder="1" applyAlignment="1" applyProtection="1"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protection hidden="1"/>
    </xf>
    <xf numFmtId="20" fontId="0" fillId="7" borderId="5" xfId="0" applyNumberFormat="1" applyFill="1" applyBorder="1" applyAlignment="1" applyProtection="1">
      <alignment horizontal="center"/>
      <protection hidden="1"/>
    </xf>
    <xf numFmtId="0" fontId="13" fillId="0" borderId="0" xfId="0" applyFont="1" applyFill="1" applyProtection="1">
      <protection hidden="1"/>
    </xf>
    <xf numFmtId="0" fontId="16" fillId="0" borderId="11" xfId="0" applyFont="1" applyBorder="1" applyProtection="1">
      <protection hidden="1"/>
    </xf>
    <xf numFmtId="16" fontId="0" fillId="0" borderId="13" xfId="0" applyNumberFormat="1" applyBorder="1" applyAlignment="1" applyProtection="1">
      <alignment horizontal="left"/>
      <protection locked="0"/>
    </xf>
    <xf numFmtId="20" fontId="0" fillId="0" borderId="13" xfId="0" applyNumberFormat="1" applyBorder="1" applyAlignment="1" applyProtection="1">
      <alignment horizontal="left"/>
      <protection locked="0"/>
    </xf>
    <xf numFmtId="3" fontId="0" fillId="0" borderId="13" xfId="0" applyNumberFormat="1" applyBorder="1" applyAlignment="1" applyProtection="1">
      <alignment horizontal="left"/>
      <protection locked="0"/>
    </xf>
    <xf numFmtId="0" fontId="13" fillId="2" borderId="5" xfId="0" applyFont="1" applyFill="1" applyBorder="1" applyProtection="1">
      <protection hidden="1"/>
    </xf>
    <xf numFmtId="0" fontId="5" fillId="2" borderId="5" xfId="0" applyFont="1" applyFill="1" applyBorder="1" applyAlignment="1" applyProtection="1">
      <alignment horizontal="center"/>
      <protection hidden="1"/>
    </xf>
    <xf numFmtId="0" fontId="4" fillId="2" borderId="5" xfId="0" applyFont="1" applyFill="1" applyBorder="1"/>
    <xf numFmtId="0" fontId="5" fillId="2" borderId="5" xfId="0" applyFont="1" applyFill="1" applyBorder="1" applyAlignment="1" applyProtection="1">
      <alignment horizontal="center" vertical="center"/>
      <protection hidden="1"/>
    </xf>
    <xf numFmtId="1" fontId="5" fillId="2" borderId="5" xfId="0" applyNumberFormat="1" applyFont="1" applyFill="1" applyBorder="1" applyAlignment="1" applyProtection="1">
      <alignment horizontal="center"/>
      <protection hidden="1"/>
    </xf>
    <xf numFmtId="0" fontId="8" fillId="2" borderId="5" xfId="0" applyFont="1" applyFill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protection hidden="1"/>
    </xf>
    <xf numFmtId="0" fontId="1" fillId="0" borderId="3" xfId="0" applyFont="1" applyBorder="1" applyAlignment="1" applyProtection="1">
      <protection hidden="1"/>
    </xf>
    <xf numFmtId="0" fontId="1" fillId="0" borderId="8" xfId="0" applyFont="1" applyBorder="1" applyAlignment="1" applyProtection="1">
      <protection hidden="1"/>
    </xf>
    <xf numFmtId="0" fontId="1" fillId="0" borderId="9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10" xfId="0" applyFont="1" applyBorder="1" applyAlignment="1" applyProtection="1"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protection hidden="1"/>
    </xf>
  </cellXfs>
  <cellStyles count="37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</cellStyles>
  <dxfs count="0"/>
  <tableStyles count="0" defaultTableStyle="TableStyleMedium2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94"/>
  <sheetViews>
    <sheetView showGridLines="0" tabSelected="1" showWhiteSpace="0" view="pageLayout" zoomScale="125" zoomScalePageLayoutView="125" workbookViewId="0">
      <selection activeCell="H44" sqref="H44"/>
    </sheetView>
  </sheetViews>
  <sheetFormatPr baseColWidth="10" defaultColWidth="9.1640625" defaultRowHeight="15" x14ac:dyDescent="0.2"/>
  <cols>
    <col min="1" max="1" width="8.5" style="4" customWidth="1"/>
    <col min="2" max="2" width="4.5" style="4" bestFit="1" customWidth="1"/>
    <col min="3" max="3" width="10.1640625" style="4" bestFit="1" customWidth="1"/>
    <col min="4" max="4" width="7.5" style="4" bestFit="1" customWidth="1"/>
    <col min="5" max="5" width="52.1640625" style="4" customWidth="1"/>
    <col min="6" max="6" width="8.6640625" style="4" bestFit="1" customWidth="1"/>
    <col min="7" max="7" width="3" style="4" bestFit="1" customWidth="1"/>
    <col min="8" max="8" width="7.5" style="7" bestFit="1" customWidth="1"/>
    <col min="9" max="9" width="13" style="4" customWidth="1"/>
    <col min="10" max="16384" width="9.1640625" style="4"/>
  </cols>
  <sheetData>
    <row r="2" spans="1:9" ht="64" x14ac:dyDescent="0.2">
      <c r="E2" s="5" t="s">
        <v>38</v>
      </c>
    </row>
    <row r="3" spans="1:9" ht="16" thickBot="1" x14ac:dyDescent="0.25"/>
    <row r="4" spans="1:9" x14ac:dyDescent="0.2">
      <c r="A4" s="105" t="s">
        <v>30</v>
      </c>
      <c r="B4" s="106"/>
      <c r="C4" s="106"/>
      <c r="D4" s="107"/>
      <c r="E4" s="43"/>
      <c r="F4" s="41"/>
      <c r="G4" s="41"/>
      <c r="H4" s="14" t="s">
        <v>5</v>
      </c>
      <c r="I4" s="41" t="s">
        <v>37</v>
      </c>
    </row>
    <row r="5" spans="1:9" x14ac:dyDescent="0.2">
      <c r="A5" s="108" t="s">
        <v>68</v>
      </c>
      <c r="B5" s="109"/>
      <c r="C5" s="109"/>
      <c r="D5" s="110"/>
      <c r="E5" s="98"/>
      <c r="F5" s="41"/>
      <c r="G5" s="41"/>
      <c r="H5" s="25" t="s">
        <v>14</v>
      </c>
      <c r="I5" s="41" t="s">
        <v>36</v>
      </c>
    </row>
    <row r="6" spans="1:9" x14ac:dyDescent="0.2">
      <c r="A6" s="87" t="s">
        <v>41</v>
      </c>
      <c r="B6" s="88"/>
      <c r="C6" s="88"/>
      <c r="D6" s="89"/>
      <c r="E6" s="44"/>
      <c r="F6" s="41"/>
      <c r="G6" s="41"/>
      <c r="H6" s="42"/>
      <c r="I6" s="41"/>
    </row>
    <row r="7" spans="1:9" x14ac:dyDescent="0.2">
      <c r="A7" s="111" t="s">
        <v>72</v>
      </c>
      <c r="B7" s="112"/>
      <c r="C7" s="112"/>
      <c r="D7" s="113"/>
      <c r="E7" s="96"/>
      <c r="F7" s="41"/>
      <c r="G7" s="41"/>
      <c r="H7" s="42"/>
      <c r="I7" s="41"/>
    </row>
    <row r="8" spans="1:9" x14ac:dyDescent="0.2">
      <c r="A8" s="90" t="s">
        <v>56</v>
      </c>
      <c r="B8" s="91"/>
      <c r="C8" s="91"/>
      <c r="D8" s="92"/>
      <c r="E8" s="97"/>
      <c r="F8" s="41"/>
      <c r="G8" s="41"/>
      <c r="H8" s="42"/>
      <c r="I8" s="41"/>
    </row>
    <row r="9" spans="1:9" ht="16" thickBot="1" x14ac:dyDescent="0.25">
      <c r="A9" s="95" t="s">
        <v>69</v>
      </c>
      <c r="B9" s="39"/>
      <c r="C9" s="39"/>
      <c r="D9" s="40"/>
      <c r="E9" s="45"/>
      <c r="F9" s="41"/>
      <c r="G9" s="41"/>
      <c r="H9" s="42"/>
      <c r="I9" s="41"/>
    </row>
    <row r="11" spans="1:9" x14ac:dyDescent="0.2">
      <c r="A11" s="9"/>
      <c r="B11" s="10"/>
      <c r="C11" s="9" t="s">
        <v>0</v>
      </c>
      <c r="D11" s="9" t="s">
        <v>1</v>
      </c>
      <c r="E11" s="9" t="s">
        <v>2</v>
      </c>
      <c r="F11" s="9" t="s">
        <v>3</v>
      </c>
      <c r="G11" s="9"/>
      <c r="H11" s="11" t="s">
        <v>31</v>
      </c>
      <c r="I11" s="12" t="s">
        <v>4</v>
      </c>
    </row>
    <row r="12" spans="1:9" x14ac:dyDescent="0.2">
      <c r="A12" s="13"/>
      <c r="B12" s="14" t="s">
        <v>5</v>
      </c>
      <c r="C12" s="15" t="s">
        <v>6</v>
      </c>
      <c r="D12" s="16">
        <v>29</v>
      </c>
      <c r="E12" s="17" t="s">
        <v>7</v>
      </c>
      <c r="F12" s="18" t="s">
        <v>8</v>
      </c>
      <c r="G12" s="19"/>
      <c r="H12" s="20"/>
      <c r="I12" s="21">
        <f>SUM(H12*D12)</f>
        <v>0</v>
      </c>
    </row>
    <row r="13" spans="1:9" x14ac:dyDescent="0.2">
      <c r="A13" s="13"/>
      <c r="B13" s="14" t="s">
        <v>5</v>
      </c>
      <c r="C13" s="15" t="s">
        <v>11</v>
      </c>
      <c r="D13" s="16">
        <v>58</v>
      </c>
      <c r="E13" s="17" t="s">
        <v>9</v>
      </c>
      <c r="F13" s="18" t="s">
        <v>10</v>
      </c>
      <c r="G13" s="19"/>
      <c r="H13" s="20"/>
      <c r="I13" s="21">
        <f t="shared" ref="I13:I53" si="0">SUM(H13*D13)</f>
        <v>0</v>
      </c>
    </row>
    <row r="14" spans="1:9" x14ac:dyDescent="0.2">
      <c r="A14" s="13"/>
      <c r="B14" s="14" t="s">
        <v>5</v>
      </c>
      <c r="C14" s="15" t="s">
        <v>6</v>
      </c>
      <c r="D14" s="16">
        <v>29</v>
      </c>
      <c r="E14" s="22" t="s">
        <v>81</v>
      </c>
      <c r="F14" s="18" t="s">
        <v>82</v>
      </c>
      <c r="G14" s="19"/>
      <c r="H14" s="20"/>
      <c r="I14" s="21">
        <f t="shared" si="0"/>
        <v>0</v>
      </c>
    </row>
    <row r="15" spans="1:9" x14ac:dyDescent="0.2">
      <c r="A15" s="13"/>
      <c r="B15" s="14" t="s">
        <v>5</v>
      </c>
      <c r="C15" s="15" t="s">
        <v>11</v>
      </c>
      <c r="D15" s="16">
        <v>58</v>
      </c>
      <c r="E15" s="71" t="s">
        <v>51</v>
      </c>
      <c r="F15" s="18" t="s">
        <v>12</v>
      </c>
      <c r="G15" s="19"/>
      <c r="H15" s="20"/>
      <c r="I15" s="21">
        <f t="shared" si="0"/>
        <v>0</v>
      </c>
    </row>
    <row r="16" spans="1:9" x14ac:dyDescent="0.2">
      <c r="A16" s="62"/>
      <c r="B16" s="14" t="s">
        <v>5</v>
      </c>
      <c r="C16" s="63" t="s">
        <v>11</v>
      </c>
      <c r="D16" s="65">
        <v>58</v>
      </c>
      <c r="E16" s="17" t="s">
        <v>52</v>
      </c>
      <c r="F16" s="18" t="s">
        <v>57</v>
      </c>
      <c r="G16" s="68"/>
      <c r="H16" s="69"/>
      <c r="I16" s="70">
        <f t="shared" si="0"/>
        <v>0</v>
      </c>
    </row>
    <row r="17" spans="1:9" x14ac:dyDescent="0.2">
      <c r="A17" s="13"/>
      <c r="B17" s="93" t="s">
        <v>5</v>
      </c>
      <c r="C17" s="15" t="s">
        <v>11</v>
      </c>
      <c r="D17" s="16">
        <v>58</v>
      </c>
      <c r="E17" s="17" t="s">
        <v>80</v>
      </c>
      <c r="F17" s="18" t="s">
        <v>79</v>
      </c>
      <c r="G17" s="19"/>
      <c r="H17" s="20"/>
      <c r="I17" s="70">
        <f t="shared" si="0"/>
        <v>0</v>
      </c>
    </row>
    <row r="18" spans="1:9" x14ac:dyDescent="0.2">
      <c r="A18" s="13"/>
      <c r="B18" s="93"/>
      <c r="C18" s="78"/>
      <c r="D18" s="79"/>
      <c r="E18" s="94"/>
      <c r="F18" s="18"/>
      <c r="G18" s="80"/>
      <c r="I18" s="21">
        <f t="shared" si="0"/>
        <v>0</v>
      </c>
    </row>
    <row r="19" spans="1:9" x14ac:dyDescent="0.2">
      <c r="A19" s="13"/>
      <c r="B19" s="9"/>
      <c r="C19" s="9" t="s">
        <v>0</v>
      </c>
      <c r="D19" s="9" t="s">
        <v>1</v>
      </c>
      <c r="E19" s="9" t="s">
        <v>13</v>
      </c>
      <c r="F19" s="9" t="s">
        <v>3</v>
      </c>
      <c r="G19" s="19"/>
      <c r="H19" s="11"/>
      <c r="I19" s="24"/>
    </row>
    <row r="20" spans="1:9" x14ac:dyDescent="0.2">
      <c r="A20" s="13"/>
      <c r="B20" s="82"/>
      <c r="C20" s="15"/>
      <c r="D20" s="16"/>
      <c r="E20" s="17"/>
      <c r="F20" s="26"/>
      <c r="G20" s="27"/>
      <c r="H20" s="20"/>
      <c r="I20" s="21"/>
    </row>
    <row r="21" spans="1:9" x14ac:dyDescent="0.2">
      <c r="A21" s="13"/>
      <c r="B21" s="14" t="s">
        <v>5</v>
      </c>
      <c r="C21" s="15" t="s">
        <v>11</v>
      </c>
      <c r="D21" s="16">
        <v>58</v>
      </c>
      <c r="E21" s="83" t="s">
        <v>58</v>
      </c>
      <c r="F21" s="18" t="s">
        <v>16</v>
      </c>
      <c r="G21" s="19"/>
      <c r="H21" s="20"/>
      <c r="I21" s="21">
        <f>SUM(H21*D21)</f>
        <v>0</v>
      </c>
    </row>
    <row r="22" spans="1:9" x14ac:dyDescent="0.2">
      <c r="A22" s="9"/>
      <c r="B22" s="14" t="s">
        <v>5</v>
      </c>
      <c r="C22" s="15" t="s">
        <v>11</v>
      </c>
      <c r="D22" s="16">
        <v>58</v>
      </c>
      <c r="E22" s="84" t="s">
        <v>70</v>
      </c>
      <c r="F22" s="26" t="s">
        <v>71</v>
      </c>
      <c r="G22" s="19"/>
      <c r="H22" s="20"/>
      <c r="I22" s="21">
        <f>SUM(H22*D22)</f>
        <v>0</v>
      </c>
    </row>
    <row r="23" spans="1:9" x14ac:dyDescent="0.2">
      <c r="A23" s="13"/>
      <c r="B23" s="14" t="s">
        <v>5</v>
      </c>
      <c r="C23" s="63" t="s">
        <v>11</v>
      </c>
      <c r="D23" s="65">
        <v>58</v>
      </c>
      <c r="E23" s="99" t="s">
        <v>73</v>
      </c>
      <c r="F23" s="100" t="s">
        <v>74</v>
      </c>
      <c r="G23" s="19"/>
      <c r="H23" s="20"/>
      <c r="I23" s="21">
        <f>SUM(H23*D23)</f>
        <v>0</v>
      </c>
    </row>
    <row r="24" spans="1:9" x14ac:dyDescent="0.2">
      <c r="A24" s="13"/>
      <c r="B24" s="14" t="s">
        <v>5</v>
      </c>
      <c r="C24" s="63" t="s">
        <v>6</v>
      </c>
      <c r="D24" s="65">
        <v>29</v>
      </c>
      <c r="E24" s="101" t="s">
        <v>84</v>
      </c>
      <c r="F24" s="100" t="s">
        <v>74</v>
      </c>
      <c r="G24" s="19"/>
      <c r="H24" s="20"/>
      <c r="I24" s="21">
        <f>SUM(H24*D24)</f>
        <v>0</v>
      </c>
    </row>
    <row r="25" spans="1:9" x14ac:dyDescent="0.2">
      <c r="A25" s="13"/>
      <c r="B25" s="23"/>
      <c r="C25" s="23"/>
      <c r="D25" s="23"/>
      <c r="E25" s="23"/>
      <c r="F25" s="23"/>
      <c r="G25" s="23"/>
      <c r="H25" s="20"/>
      <c r="I25" s="23"/>
    </row>
    <row r="26" spans="1:9" x14ac:dyDescent="0.2">
      <c r="A26" s="13"/>
      <c r="B26" s="23"/>
      <c r="C26" s="23"/>
      <c r="D26" s="23"/>
      <c r="E26" s="23"/>
      <c r="F26" s="23"/>
      <c r="G26" s="23"/>
      <c r="H26" s="20"/>
      <c r="I26" s="23"/>
    </row>
    <row r="27" spans="1:9" x14ac:dyDescent="0.2">
      <c r="A27" s="13"/>
      <c r="B27" s="23"/>
      <c r="C27" s="9" t="s">
        <v>0</v>
      </c>
      <c r="D27" s="9" t="s">
        <v>1</v>
      </c>
      <c r="E27" s="9" t="s">
        <v>17</v>
      </c>
      <c r="F27" s="9" t="s">
        <v>3</v>
      </c>
      <c r="G27" s="23"/>
      <c r="H27" s="20"/>
      <c r="I27" s="23"/>
    </row>
    <row r="28" spans="1:9" x14ac:dyDescent="0.2">
      <c r="A28" s="62"/>
      <c r="B28" s="23"/>
      <c r="C28" s="23"/>
      <c r="D28" s="23"/>
      <c r="E28" s="23"/>
      <c r="F28" s="23"/>
      <c r="G28" s="23"/>
      <c r="H28" s="20"/>
      <c r="I28" s="23"/>
    </row>
    <row r="29" spans="1:9" x14ac:dyDescent="0.2">
      <c r="A29" s="13"/>
      <c r="B29" s="14" t="s">
        <v>5</v>
      </c>
      <c r="C29" s="63" t="s">
        <v>6</v>
      </c>
      <c r="D29" s="65">
        <v>29</v>
      </c>
      <c r="E29" s="66" t="s">
        <v>46</v>
      </c>
      <c r="F29" s="67" t="s">
        <v>47</v>
      </c>
      <c r="G29" s="68"/>
      <c r="H29" s="69"/>
      <c r="I29" s="70">
        <f>SUM(H29*D29)</f>
        <v>0</v>
      </c>
    </row>
    <row r="30" spans="1:9" x14ac:dyDescent="0.2">
      <c r="A30" s="9"/>
      <c r="B30" s="14" t="s">
        <v>5</v>
      </c>
      <c r="C30" s="15" t="s">
        <v>6</v>
      </c>
      <c r="D30" s="16">
        <v>29</v>
      </c>
      <c r="E30" s="17" t="s">
        <v>19</v>
      </c>
      <c r="F30" s="26" t="s">
        <v>18</v>
      </c>
      <c r="G30" s="19"/>
      <c r="H30" s="20"/>
      <c r="I30" s="21">
        <f>SUM(H30*D30)</f>
        <v>0</v>
      </c>
    </row>
    <row r="31" spans="1:9" x14ac:dyDescent="0.2">
      <c r="A31" s="13"/>
      <c r="B31" s="14" t="s">
        <v>5</v>
      </c>
      <c r="C31" s="15" t="s">
        <v>6</v>
      </c>
      <c r="D31" s="16">
        <v>29</v>
      </c>
      <c r="E31" s="17" t="s">
        <v>59</v>
      </c>
      <c r="F31" s="26" t="s">
        <v>18</v>
      </c>
      <c r="G31" s="19"/>
      <c r="H31" s="20"/>
      <c r="I31" s="21">
        <f t="shared" si="0"/>
        <v>0</v>
      </c>
    </row>
    <row r="32" spans="1:9" x14ac:dyDescent="0.2">
      <c r="A32" s="13"/>
      <c r="B32" s="14" t="s">
        <v>5</v>
      </c>
      <c r="C32" s="15" t="s">
        <v>6</v>
      </c>
      <c r="D32" s="16">
        <v>29</v>
      </c>
      <c r="E32" s="17" t="s">
        <v>78</v>
      </c>
      <c r="F32" s="26" t="s">
        <v>12</v>
      </c>
      <c r="G32" s="19"/>
      <c r="H32" s="20"/>
      <c r="I32" s="21">
        <f t="shared" si="0"/>
        <v>0</v>
      </c>
    </row>
    <row r="33" spans="1:9" x14ac:dyDescent="0.2">
      <c r="A33" s="13"/>
      <c r="B33" s="14" t="s">
        <v>5</v>
      </c>
      <c r="C33" s="15" t="s">
        <v>6</v>
      </c>
      <c r="D33" s="16">
        <v>29</v>
      </c>
      <c r="E33" s="17" t="s">
        <v>60</v>
      </c>
      <c r="F33" s="26" t="s">
        <v>23</v>
      </c>
      <c r="G33" s="19"/>
      <c r="H33" s="20"/>
      <c r="I33" s="21">
        <f t="shared" si="0"/>
        <v>0</v>
      </c>
    </row>
    <row r="34" spans="1:9" x14ac:dyDescent="0.2">
      <c r="A34" s="13"/>
      <c r="B34" s="14" t="s">
        <v>5</v>
      </c>
      <c r="C34" s="15" t="s">
        <v>6</v>
      </c>
      <c r="D34" s="16">
        <v>29</v>
      </c>
      <c r="E34" s="46" t="s">
        <v>35</v>
      </c>
      <c r="F34" s="26" t="s">
        <v>23</v>
      </c>
      <c r="G34" s="9"/>
      <c r="H34" s="20"/>
      <c r="I34" s="21">
        <f t="shared" si="0"/>
        <v>0</v>
      </c>
    </row>
    <row r="35" spans="1:9" x14ac:dyDescent="0.2">
      <c r="A35" s="13"/>
      <c r="B35" s="62"/>
      <c r="C35" s="15"/>
      <c r="D35" s="16"/>
      <c r="E35" s="17"/>
      <c r="F35" s="26"/>
      <c r="G35" s="19"/>
      <c r="H35" s="20"/>
      <c r="I35" s="21"/>
    </row>
    <row r="36" spans="1:9" x14ac:dyDescent="0.2">
      <c r="A36" s="13"/>
      <c r="B36" s="25" t="s">
        <v>14</v>
      </c>
      <c r="C36" s="15" t="s">
        <v>6</v>
      </c>
      <c r="D36" s="16">
        <v>29</v>
      </c>
      <c r="E36" s="17" t="s">
        <v>65</v>
      </c>
      <c r="F36" s="26" t="s">
        <v>66</v>
      </c>
      <c r="G36" s="27" t="s">
        <v>15</v>
      </c>
      <c r="H36" s="86"/>
      <c r="I36" s="21">
        <f>SUM(H36*D36)</f>
        <v>0</v>
      </c>
    </row>
    <row r="37" spans="1:9" x14ac:dyDescent="0.2">
      <c r="A37" s="13"/>
      <c r="B37" s="25" t="s">
        <v>14</v>
      </c>
      <c r="C37" s="15" t="s">
        <v>6</v>
      </c>
      <c r="D37" s="16">
        <v>29</v>
      </c>
      <c r="E37" s="85" t="s">
        <v>61</v>
      </c>
      <c r="F37" s="64" t="s">
        <v>63</v>
      </c>
      <c r="G37" s="27" t="s">
        <v>15</v>
      </c>
      <c r="H37" s="20"/>
      <c r="I37" s="21">
        <f>SUM(H37*D37)</f>
        <v>0</v>
      </c>
    </row>
    <row r="38" spans="1:9" x14ac:dyDescent="0.2">
      <c r="A38" s="13"/>
      <c r="B38" s="25" t="s">
        <v>14</v>
      </c>
      <c r="C38" s="15" t="s">
        <v>6</v>
      </c>
      <c r="D38" s="16">
        <v>29</v>
      </c>
      <c r="E38" s="17" t="s">
        <v>53</v>
      </c>
      <c r="F38" s="26" t="s">
        <v>20</v>
      </c>
      <c r="G38" s="27" t="s">
        <v>15</v>
      </c>
      <c r="H38" s="20"/>
      <c r="I38" s="21">
        <f t="shared" si="0"/>
        <v>0</v>
      </c>
    </row>
    <row r="39" spans="1:9" x14ac:dyDescent="0.2">
      <c r="A39" s="13"/>
      <c r="B39" s="25" t="s">
        <v>14</v>
      </c>
      <c r="C39" s="15" t="s">
        <v>6</v>
      </c>
      <c r="D39" s="16">
        <v>29</v>
      </c>
      <c r="E39" s="81" t="s">
        <v>62</v>
      </c>
      <c r="F39" s="64" t="s">
        <v>64</v>
      </c>
      <c r="G39" s="27" t="s">
        <v>15</v>
      </c>
      <c r="H39" s="20"/>
      <c r="I39" s="21">
        <f t="shared" si="0"/>
        <v>0</v>
      </c>
    </row>
    <row r="40" spans="1:9" x14ac:dyDescent="0.2">
      <c r="A40" s="13"/>
      <c r="B40" s="25" t="s">
        <v>14</v>
      </c>
      <c r="C40" s="15" t="s">
        <v>6</v>
      </c>
      <c r="D40" s="16">
        <v>29</v>
      </c>
      <c r="E40" s="17" t="s">
        <v>67</v>
      </c>
      <c r="F40" s="64" t="s">
        <v>64</v>
      </c>
      <c r="G40" s="27" t="s">
        <v>15</v>
      </c>
      <c r="H40" s="20"/>
      <c r="I40" s="21">
        <f>SUM(H40*D40)</f>
        <v>0</v>
      </c>
    </row>
    <row r="41" spans="1:9" x14ac:dyDescent="0.2">
      <c r="A41" s="13"/>
      <c r="B41" s="82"/>
      <c r="C41" s="78"/>
      <c r="D41" s="79"/>
      <c r="E41" s="81"/>
      <c r="F41" s="26"/>
      <c r="G41" s="72"/>
      <c r="H41" s="69"/>
      <c r="I41" s="70">
        <f>SUM(D41*H41)</f>
        <v>0</v>
      </c>
    </row>
    <row r="42" spans="1:9" x14ac:dyDescent="0.2">
      <c r="A42" s="9"/>
      <c r="B42" s="9"/>
      <c r="C42" s="9" t="s">
        <v>0</v>
      </c>
      <c r="D42" s="9" t="s">
        <v>1</v>
      </c>
      <c r="E42" s="9" t="s">
        <v>21</v>
      </c>
      <c r="F42" s="9" t="s">
        <v>3</v>
      </c>
      <c r="G42" s="19"/>
      <c r="H42" s="20"/>
      <c r="I42" s="21"/>
    </row>
    <row r="43" spans="1:9" x14ac:dyDescent="0.2">
      <c r="A43" s="13"/>
      <c r="B43" s="19"/>
      <c r="C43" s="15" t="s">
        <v>6</v>
      </c>
      <c r="D43" s="16">
        <v>29</v>
      </c>
      <c r="E43" s="17" t="s">
        <v>22</v>
      </c>
      <c r="F43" s="28" t="s">
        <v>23</v>
      </c>
      <c r="G43" s="19"/>
      <c r="H43" s="20"/>
      <c r="I43" s="21">
        <f t="shared" si="0"/>
        <v>0</v>
      </c>
    </row>
    <row r="44" spans="1:9" x14ac:dyDescent="0.2">
      <c r="A44" s="13"/>
      <c r="B44" s="62"/>
      <c r="C44" s="63" t="s">
        <v>6</v>
      </c>
      <c r="D44" s="65">
        <v>29</v>
      </c>
      <c r="E44" s="71" t="s">
        <v>75</v>
      </c>
      <c r="F44" s="102" t="s">
        <v>23</v>
      </c>
      <c r="G44" s="19"/>
      <c r="H44" s="20"/>
      <c r="I44" s="21">
        <f t="shared" si="0"/>
        <v>0</v>
      </c>
    </row>
    <row r="45" spans="1:9" x14ac:dyDescent="0.2">
      <c r="A45" s="13"/>
      <c r="B45" s="62"/>
      <c r="C45" s="63" t="s">
        <v>6</v>
      </c>
      <c r="D45" s="65">
        <v>29</v>
      </c>
      <c r="E45" s="71" t="s">
        <v>83</v>
      </c>
      <c r="F45" s="103" t="s">
        <v>49</v>
      </c>
      <c r="G45" s="27" t="s">
        <v>15</v>
      </c>
      <c r="H45" s="20"/>
      <c r="I45" s="21">
        <f t="shared" si="0"/>
        <v>0</v>
      </c>
    </row>
    <row r="46" spans="1:9" x14ac:dyDescent="0.2">
      <c r="A46" s="13"/>
      <c r="B46" s="19"/>
      <c r="C46" s="15" t="s">
        <v>6</v>
      </c>
      <c r="D46" s="16">
        <v>29</v>
      </c>
      <c r="E46" s="17" t="s">
        <v>25</v>
      </c>
      <c r="F46" s="18" t="s">
        <v>24</v>
      </c>
      <c r="G46" s="27" t="s">
        <v>15</v>
      </c>
      <c r="H46" s="20"/>
      <c r="I46" s="21">
        <f>SUM(H46*D46)</f>
        <v>0</v>
      </c>
    </row>
    <row r="47" spans="1:9" x14ac:dyDescent="0.2">
      <c r="A47" s="13"/>
      <c r="B47" s="25" t="s">
        <v>14</v>
      </c>
      <c r="C47" s="15" t="s">
        <v>6</v>
      </c>
      <c r="D47" s="16">
        <v>29</v>
      </c>
      <c r="E47" s="17" t="s">
        <v>26</v>
      </c>
      <c r="F47" s="18" t="s">
        <v>50</v>
      </c>
      <c r="G47" s="19"/>
      <c r="H47" s="20"/>
      <c r="I47" s="21">
        <f>SUM(H47*D47)</f>
        <v>0</v>
      </c>
    </row>
    <row r="48" spans="1:9" x14ac:dyDescent="0.2">
      <c r="A48" s="13"/>
      <c r="B48" s="23"/>
      <c r="C48" s="15" t="s">
        <v>6</v>
      </c>
      <c r="D48" s="16">
        <v>29</v>
      </c>
      <c r="E48" s="17" t="s">
        <v>27</v>
      </c>
      <c r="F48" s="18" t="s">
        <v>23</v>
      </c>
      <c r="G48" s="19"/>
      <c r="H48" s="20"/>
      <c r="I48" s="21">
        <f t="shared" si="0"/>
        <v>0</v>
      </c>
    </row>
    <row r="49" spans="1:9" x14ac:dyDescent="0.2">
      <c r="A49" s="13"/>
      <c r="B49" s="19"/>
      <c r="C49" s="15" t="s">
        <v>6</v>
      </c>
      <c r="D49" s="16">
        <v>29</v>
      </c>
      <c r="E49" s="17" t="s">
        <v>48</v>
      </c>
      <c r="F49" s="18" t="s">
        <v>28</v>
      </c>
      <c r="G49" s="27"/>
      <c r="H49" s="20"/>
      <c r="I49" s="21">
        <f t="shared" si="0"/>
        <v>0</v>
      </c>
    </row>
    <row r="50" spans="1:9" x14ac:dyDescent="0.2">
      <c r="A50" s="13"/>
      <c r="B50" s="19"/>
      <c r="C50" s="63" t="s">
        <v>6</v>
      </c>
      <c r="D50" s="65">
        <v>29</v>
      </c>
      <c r="E50" s="71" t="s">
        <v>76</v>
      </c>
      <c r="F50" s="103" t="s">
        <v>77</v>
      </c>
      <c r="G50" s="27"/>
      <c r="H50" s="20"/>
      <c r="I50" s="21">
        <f t="shared" si="0"/>
        <v>0</v>
      </c>
    </row>
    <row r="51" spans="1:9" x14ac:dyDescent="0.2">
      <c r="A51" s="13"/>
      <c r="B51" s="19"/>
      <c r="C51" s="63"/>
      <c r="D51" s="65"/>
      <c r="E51" s="71"/>
      <c r="F51" s="103"/>
      <c r="G51" s="104"/>
      <c r="H51" s="20"/>
      <c r="I51" s="21">
        <f t="shared" si="0"/>
        <v>0</v>
      </c>
    </row>
    <row r="52" spans="1:9" x14ac:dyDescent="0.2">
      <c r="A52" s="13"/>
      <c r="B52" s="19"/>
      <c r="C52" s="15"/>
      <c r="D52" s="16"/>
      <c r="E52" s="17"/>
      <c r="F52" s="18"/>
      <c r="G52" s="27"/>
      <c r="H52" s="20"/>
      <c r="I52" s="21">
        <f t="shared" si="0"/>
        <v>0</v>
      </c>
    </row>
    <row r="53" spans="1:9" x14ac:dyDescent="0.2">
      <c r="A53" s="13"/>
      <c r="B53" s="19"/>
      <c r="C53" s="15"/>
      <c r="D53" s="16"/>
      <c r="E53" s="23"/>
      <c r="F53" s="18"/>
      <c r="G53" s="19"/>
      <c r="H53" s="20"/>
      <c r="I53" s="21">
        <f t="shared" si="0"/>
        <v>0</v>
      </c>
    </row>
    <row r="54" spans="1:9" x14ac:dyDescent="0.2">
      <c r="A54" s="29"/>
      <c r="B54" s="30"/>
      <c r="C54" s="31"/>
      <c r="D54" s="32"/>
      <c r="E54" s="33"/>
      <c r="F54" s="34"/>
      <c r="G54" s="30"/>
      <c r="H54" s="35"/>
      <c r="I54" s="36"/>
    </row>
    <row r="55" spans="1:9" x14ac:dyDescent="0.2">
      <c r="A55" s="19"/>
      <c r="B55" s="19"/>
      <c r="C55" s="23" t="s">
        <v>0</v>
      </c>
      <c r="D55" s="23"/>
      <c r="E55" s="53" t="s">
        <v>29</v>
      </c>
      <c r="F55" s="23"/>
      <c r="G55" s="23"/>
      <c r="H55" s="20" t="s">
        <v>31</v>
      </c>
      <c r="I55" s="54" t="s">
        <v>34</v>
      </c>
    </row>
    <row r="56" spans="1:9" x14ac:dyDescent="0.2">
      <c r="A56" s="21"/>
      <c r="B56" s="55"/>
      <c r="C56" s="56">
        <f>SUM(H15,H22,H23,H17,H13,H21,H45,H16)*2+SUM(H43,H46,H47,H48,H49,H51,H52,H53,H33:H38, ,H32,H18,H20,H12,H14,H39,H24,H29,H41,H31,H30,H40,H44)</f>
        <v>0</v>
      </c>
      <c r="D56" s="23"/>
      <c r="E56" s="57">
        <f>SUM(I56+I64+I71)</f>
        <v>0</v>
      </c>
      <c r="F56" s="23"/>
      <c r="G56" s="23"/>
      <c r="H56" s="58">
        <f>SUM(H12:H53)</f>
        <v>0</v>
      </c>
      <c r="I56" s="54">
        <f>SUM(I12:I53)</f>
        <v>0</v>
      </c>
    </row>
    <row r="57" spans="1:9" x14ac:dyDescent="0.2">
      <c r="A57" s="29"/>
      <c r="B57" s="30"/>
      <c r="C57" s="31"/>
      <c r="D57" s="32"/>
      <c r="E57" s="33"/>
      <c r="F57" s="34"/>
      <c r="G57" s="30"/>
      <c r="H57" s="35"/>
      <c r="I57" s="36"/>
    </row>
    <row r="58" spans="1:9" x14ac:dyDescent="0.2">
      <c r="A58" s="29"/>
      <c r="B58" s="30"/>
      <c r="C58" s="31"/>
      <c r="D58" s="32"/>
      <c r="E58" s="33"/>
      <c r="F58" s="34"/>
      <c r="G58" s="30"/>
      <c r="H58" s="35"/>
      <c r="I58" s="36"/>
    </row>
    <row r="59" spans="1:9" x14ac:dyDescent="0.2">
      <c r="A59" s="29"/>
      <c r="B59" s="30"/>
      <c r="C59" s="31"/>
      <c r="D59" s="32"/>
      <c r="E59" s="33"/>
      <c r="F59" s="34"/>
      <c r="G59" s="30"/>
      <c r="H59" s="35"/>
      <c r="I59" s="36"/>
    </row>
    <row r="60" spans="1:9" ht="19" x14ac:dyDescent="0.25">
      <c r="A60" s="29"/>
      <c r="B60" s="30"/>
      <c r="C60" s="31"/>
      <c r="D60" s="32"/>
      <c r="E60" s="61" t="s">
        <v>42</v>
      </c>
      <c r="F60" s="34"/>
      <c r="G60" s="30"/>
      <c r="H60" s="35"/>
      <c r="I60" s="36"/>
    </row>
    <row r="61" spans="1:9" x14ac:dyDescent="0.2">
      <c r="A61" s="29"/>
      <c r="B61" s="30"/>
      <c r="C61" s="31"/>
      <c r="D61" s="32"/>
      <c r="E61" s="33"/>
      <c r="F61" s="34"/>
      <c r="G61" s="30"/>
      <c r="H61" s="35"/>
      <c r="I61" s="36"/>
    </row>
    <row r="62" spans="1:9" x14ac:dyDescent="0.2">
      <c r="A62" s="13"/>
      <c r="B62" s="19"/>
      <c r="C62" s="15"/>
      <c r="D62" s="16">
        <v>49</v>
      </c>
      <c r="E62" s="37" t="s">
        <v>32</v>
      </c>
      <c r="F62" s="18"/>
      <c r="G62" s="19"/>
      <c r="H62" s="38"/>
      <c r="I62" s="21">
        <f>SUM(H62*D62)</f>
        <v>0</v>
      </c>
    </row>
    <row r="63" spans="1:9" x14ac:dyDescent="0.2">
      <c r="A63" s="13"/>
      <c r="B63" s="19"/>
      <c r="C63" s="15"/>
      <c r="D63" s="16">
        <v>24</v>
      </c>
      <c r="E63" s="37" t="s">
        <v>54</v>
      </c>
      <c r="F63" s="18"/>
      <c r="G63" s="19"/>
      <c r="H63" s="38"/>
      <c r="I63" s="21">
        <f>H63*D63</f>
        <v>0</v>
      </c>
    </row>
    <row r="64" spans="1:9" x14ac:dyDescent="0.2">
      <c r="A64" s="13"/>
      <c r="B64" s="19"/>
      <c r="C64" s="15"/>
      <c r="D64" s="59"/>
      <c r="E64" s="37" t="s">
        <v>33</v>
      </c>
      <c r="F64" s="18"/>
      <c r="G64" s="19"/>
      <c r="H64" s="20"/>
      <c r="I64" s="21">
        <f>SUM(I62:I63)</f>
        <v>0</v>
      </c>
    </row>
    <row r="65" spans="1:9" ht="19" x14ac:dyDescent="0.25">
      <c r="A65" s="29"/>
      <c r="B65" s="30"/>
      <c r="C65" s="31"/>
      <c r="D65" s="32"/>
      <c r="E65" s="61" t="s">
        <v>43</v>
      </c>
      <c r="F65" s="34"/>
      <c r="G65" s="30"/>
      <c r="H65" s="35"/>
      <c r="I65" s="36"/>
    </row>
    <row r="66" spans="1:9" ht="19" x14ac:dyDescent="0.25">
      <c r="A66" s="29"/>
      <c r="B66" s="30"/>
      <c r="C66" s="31"/>
      <c r="D66" s="32"/>
      <c r="E66" s="60"/>
      <c r="F66" s="34"/>
      <c r="G66" s="30"/>
      <c r="H66" s="35"/>
      <c r="I66" s="36"/>
    </row>
    <row r="67" spans="1:9" x14ac:dyDescent="0.2">
      <c r="A67" s="13"/>
      <c r="B67" s="19"/>
      <c r="C67" s="15"/>
      <c r="D67" s="16">
        <v>100</v>
      </c>
      <c r="E67" s="37" t="s">
        <v>44</v>
      </c>
      <c r="F67" s="18"/>
      <c r="G67" s="19"/>
      <c r="H67" s="38"/>
      <c r="I67" s="47">
        <f>(D67*H67)</f>
        <v>0</v>
      </c>
    </row>
    <row r="68" spans="1:9" x14ac:dyDescent="0.2">
      <c r="A68" s="13"/>
      <c r="B68" s="19"/>
      <c r="C68" s="15"/>
      <c r="D68" s="16">
        <v>0</v>
      </c>
      <c r="E68" s="37" t="s">
        <v>55</v>
      </c>
      <c r="F68" s="18"/>
      <c r="G68" s="19"/>
      <c r="H68" s="38"/>
      <c r="I68" s="47">
        <f t="shared" ref="I68:I70" si="1">(D68*H68)</f>
        <v>0</v>
      </c>
    </row>
    <row r="69" spans="1:9" x14ac:dyDescent="0.2">
      <c r="A69" s="13"/>
      <c r="B69" s="19"/>
      <c r="C69" s="15"/>
      <c r="D69" s="16">
        <v>100</v>
      </c>
      <c r="E69" s="37" t="s">
        <v>39</v>
      </c>
      <c r="F69" s="18"/>
      <c r="G69" s="19"/>
      <c r="H69" s="38"/>
      <c r="I69" s="47">
        <f t="shared" si="1"/>
        <v>0</v>
      </c>
    </row>
    <row r="70" spans="1:9" x14ac:dyDescent="0.2">
      <c r="A70" s="48"/>
      <c r="B70" s="48"/>
      <c r="C70" s="48"/>
      <c r="D70" s="49">
        <v>0</v>
      </c>
      <c r="E70" s="50" t="s">
        <v>45</v>
      </c>
      <c r="F70" s="48"/>
      <c r="G70" s="48"/>
      <c r="H70" s="51"/>
      <c r="I70" s="52">
        <f t="shared" si="1"/>
        <v>0</v>
      </c>
    </row>
    <row r="71" spans="1:9" s="23" customFormat="1" x14ac:dyDescent="0.2">
      <c r="D71" s="59"/>
      <c r="E71" s="37" t="s">
        <v>40</v>
      </c>
      <c r="H71" s="20"/>
      <c r="I71" s="47">
        <f>SUM(I67:I70)</f>
        <v>0</v>
      </c>
    </row>
    <row r="74" spans="1:9" x14ac:dyDescent="0.2">
      <c r="A74" s="3"/>
      <c r="B74" s="3"/>
      <c r="C74" s="1"/>
      <c r="D74" s="8"/>
      <c r="F74" s="2"/>
      <c r="G74" s="3"/>
      <c r="I74" s="6"/>
    </row>
    <row r="75" spans="1:9" x14ac:dyDescent="0.2">
      <c r="A75" s="73"/>
      <c r="B75" s="73"/>
      <c r="C75" s="74"/>
      <c r="D75" s="75"/>
      <c r="E75" s="76"/>
      <c r="F75" s="77"/>
      <c r="G75" s="3"/>
      <c r="I75" s="6"/>
    </row>
    <row r="76" spans="1:9" x14ac:dyDescent="0.2">
      <c r="A76" s="73"/>
      <c r="B76" s="73"/>
      <c r="C76" s="74"/>
      <c r="D76" s="75"/>
      <c r="E76" s="73"/>
      <c r="F76" s="77"/>
      <c r="G76" s="3"/>
      <c r="I76" s="6"/>
    </row>
    <row r="77" spans="1:9" x14ac:dyDescent="0.2">
      <c r="A77" s="73"/>
      <c r="B77" s="73"/>
      <c r="C77" s="74"/>
      <c r="D77" s="75"/>
      <c r="E77" s="76"/>
      <c r="F77" s="77"/>
      <c r="G77" s="3"/>
      <c r="I77" s="6"/>
    </row>
    <row r="78" spans="1:9" x14ac:dyDescent="0.2">
      <c r="A78" s="73"/>
      <c r="B78" s="73"/>
      <c r="C78" s="74"/>
      <c r="D78" s="75"/>
      <c r="E78" s="76"/>
      <c r="F78" s="77"/>
      <c r="G78" s="3"/>
      <c r="I78" s="6"/>
    </row>
    <row r="79" spans="1:9" x14ac:dyDescent="0.2">
      <c r="A79" s="73"/>
      <c r="B79" s="73"/>
      <c r="C79" s="74"/>
      <c r="D79" s="75"/>
      <c r="E79" s="76"/>
      <c r="F79" s="77"/>
      <c r="G79" s="3"/>
      <c r="I79" s="6"/>
    </row>
    <row r="80" spans="1:9" x14ac:dyDescent="0.2">
      <c r="A80" s="73"/>
      <c r="B80" s="73"/>
      <c r="C80" s="74"/>
      <c r="D80" s="75"/>
      <c r="E80" s="76"/>
      <c r="F80" s="77"/>
      <c r="G80" s="3"/>
    </row>
    <row r="81" spans="1:9" x14ac:dyDescent="0.2">
      <c r="A81" s="3"/>
      <c r="B81" s="3"/>
      <c r="C81" s="1"/>
      <c r="D81" s="8"/>
      <c r="F81" s="2"/>
      <c r="G81" s="3"/>
    </row>
    <row r="82" spans="1:9" x14ac:dyDescent="0.2">
      <c r="A82" s="3"/>
      <c r="B82" s="3"/>
      <c r="C82" s="1"/>
      <c r="D82" s="8"/>
      <c r="F82" s="2"/>
      <c r="G82" s="3"/>
      <c r="I82" s="6"/>
    </row>
    <row r="83" spans="1:9" x14ac:dyDescent="0.2">
      <c r="A83" s="3"/>
      <c r="B83" s="3"/>
      <c r="C83" s="1"/>
      <c r="D83" s="8"/>
      <c r="F83" s="2"/>
      <c r="G83" s="3"/>
      <c r="I83" s="6"/>
    </row>
    <row r="84" spans="1:9" x14ac:dyDescent="0.2">
      <c r="A84" s="3"/>
      <c r="B84" s="3"/>
      <c r="C84" s="1"/>
      <c r="D84" s="8"/>
      <c r="F84" s="2"/>
      <c r="G84" s="3"/>
      <c r="I84" s="6"/>
    </row>
    <row r="85" spans="1:9" x14ac:dyDescent="0.2">
      <c r="A85" s="3"/>
      <c r="B85" s="3"/>
      <c r="C85" s="1"/>
      <c r="D85" s="8"/>
      <c r="F85" s="2"/>
      <c r="G85" s="3"/>
      <c r="I85" s="6"/>
    </row>
    <row r="86" spans="1:9" x14ac:dyDescent="0.2">
      <c r="A86" s="3"/>
      <c r="B86" s="3"/>
      <c r="C86" s="1"/>
      <c r="D86" s="8"/>
      <c r="F86" s="2"/>
      <c r="G86" s="3"/>
      <c r="I86" s="6"/>
    </row>
    <row r="87" spans="1:9" x14ac:dyDescent="0.2">
      <c r="A87" s="3"/>
      <c r="B87" s="3"/>
      <c r="C87" s="1"/>
      <c r="D87" s="8"/>
      <c r="F87" s="2"/>
      <c r="G87" s="3"/>
      <c r="I87" s="6"/>
    </row>
    <row r="88" spans="1:9" x14ac:dyDescent="0.2">
      <c r="A88" s="3"/>
      <c r="B88" s="3"/>
      <c r="C88" s="1"/>
      <c r="D88" s="8"/>
      <c r="F88" s="2"/>
      <c r="G88" s="3"/>
      <c r="I88" s="6"/>
    </row>
    <row r="89" spans="1:9" x14ac:dyDescent="0.2">
      <c r="A89" s="3"/>
      <c r="B89" s="3"/>
      <c r="C89" s="1"/>
      <c r="D89" s="8"/>
      <c r="F89" s="2"/>
      <c r="G89" s="3"/>
      <c r="I89" s="6"/>
    </row>
    <row r="90" spans="1:9" x14ac:dyDescent="0.2">
      <c r="A90" s="3"/>
      <c r="B90" s="3"/>
      <c r="C90" s="1"/>
      <c r="D90" s="8"/>
      <c r="F90" s="2"/>
      <c r="G90" s="3"/>
      <c r="I90" s="6"/>
    </row>
    <row r="91" spans="1:9" x14ac:dyDescent="0.2">
      <c r="A91" s="3"/>
      <c r="B91" s="3"/>
      <c r="C91" s="1"/>
      <c r="D91" s="8"/>
      <c r="F91" s="2"/>
      <c r="G91" s="3"/>
      <c r="I91" s="6"/>
    </row>
    <row r="92" spans="1:9" x14ac:dyDescent="0.2">
      <c r="A92" s="3"/>
      <c r="B92" s="3"/>
      <c r="C92" s="1"/>
      <c r="D92" s="1"/>
      <c r="F92" s="2"/>
      <c r="G92" s="3"/>
      <c r="I92" s="6"/>
    </row>
    <row r="93" spans="1:9" x14ac:dyDescent="0.2">
      <c r="A93" s="3"/>
      <c r="B93" s="3"/>
      <c r="C93" s="1"/>
      <c r="D93" s="1"/>
      <c r="F93" s="2"/>
      <c r="G93" s="3"/>
      <c r="I93" s="6"/>
    </row>
    <row r="94" spans="1:9" x14ac:dyDescent="0.2">
      <c r="A94" s="3"/>
      <c r="B94" s="3"/>
      <c r="C94" s="1"/>
      <c r="D94" s="1"/>
      <c r="F94" s="2"/>
      <c r="G94" s="3"/>
      <c r="I94" s="6"/>
    </row>
  </sheetData>
  <mergeCells count="3">
    <mergeCell ref="A4:D4"/>
    <mergeCell ref="A5:D5"/>
    <mergeCell ref="A7:D7"/>
  </mergeCells>
  <phoneticPr fontId="9" type="noConversion"/>
  <pageMargins left="0.7" right="0.7" top="0.78740157499999996" bottom="0.78740157499999996" header="0.3" footer="0.3"/>
  <pageSetup paperSize="9" scale="69" orientation="portrait" copies="2" r:id="rId1"/>
  <headerFooter>
    <oddHeader>&amp;L                                      &amp;"-,Tučné"&amp;20 &amp;C&amp;"-,Tučné"&amp;22&amp;K000000ŠPEJLE - CATERING</odd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Jan Braniš</cp:lastModifiedBy>
  <cp:lastPrinted>2019-12-12T08:33:41Z</cp:lastPrinted>
  <dcterms:created xsi:type="dcterms:W3CDTF">2017-12-19T10:04:49Z</dcterms:created>
  <dcterms:modified xsi:type="dcterms:W3CDTF">2020-05-03T14:52:37Z</dcterms:modified>
</cp:coreProperties>
</file>